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8_{0C0F9CF9-C173-4383-ACBF-BA5A45E73F76}" xr6:coauthVersionLast="47" xr6:coauthVersionMax="47" xr10:uidLastSave="{00000000-0000-0000-0000-000000000000}"/>
  <bookViews>
    <workbookView xWindow="-108" yWindow="-108" windowWidth="23256" windowHeight="12576" activeTab="1" xr2:uid="{53E219F0-566D-45E3-A864-088699ED6839}"/>
  </bookViews>
  <sheets>
    <sheet name="DATABASE" sheetId="2" r:id="rId1"/>
    <sheet name="MARKSHEET" sheetId="1" r:id="rId2"/>
  </sheets>
  <definedNames>
    <definedName name="_xlnm._FilterDatabase" localSheetId="0" hidden="1">DATABASE!$A$1:$U$351</definedName>
    <definedName name="_xlnm.Print_Area" localSheetId="1">MARKSHEET!$A$1:$V$38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" l="1"/>
  <c r="U3" i="2" s="1"/>
  <c r="T3" i="2"/>
  <c r="S4" i="2"/>
  <c r="T4" i="2"/>
  <c r="U4" i="2" s="1"/>
  <c r="S5" i="2"/>
  <c r="T5" i="2"/>
  <c r="U5" i="2"/>
  <c r="S6" i="2"/>
  <c r="T6" i="2"/>
  <c r="U6" i="2"/>
  <c r="S7" i="2"/>
  <c r="U7" i="2" s="1"/>
  <c r="T7" i="2"/>
  <c r="S8" i="2"/>
  <c r="T8" i="2"/>
  <c r="S9" i="2"/>
  <c r="T9" i="2"/>
  <c r="U9" i="2" s="1"/>
  <c r="S10" i="2"/>
  <c r="T10" i="2"/>
  <c r="U10" i="2"/>
  <c r="S11" i="2"/>
  <c r="T11" i="2"/>
  <c r="S12" i="2"/>
  <c r="T12" i="2"/>
  <c r="U12" i="2" s="1"/>
  <c r="S13" i="2"/>
  <c r="T13" i="2"/>
  <c r="U13" i="2"/>
  <c r="S14" i="2"/>
  <c r="T14" i="2"/>
  <c r="U14" i="2"/>
  <c r="S15" i="2"/>
  <c r="T15" i="2"/>
  <c r="U15" i="2" s="1"/>
  <c r="S16" i="2"/>
  <c r="T16" i="2"/>
  <c r="S17" i="2"/>
  <c r="T17" i="2"/>
  <c r="U17" i="2" s="1"/>
  <c r="S18" i="2"/>
  <c r="T18" i="2"/>
  <c r="U18" i="2"/>
  <c r="S19" i="2"/>
  <c r="T19" i="2"/>
  <c r="S20" i="2"/>
  <c r="T20" i="2"/>
  <c r="S21" i="2"/>
  <c r="T21" i="2"/>
  <c r="U21" i="2"/>
  <c r="S22" i="2"/>
  <c r="T22" i="2"/>
  <c r="U22" i="2"/>
  <c r="S23" i="2"/>
  <c r="T23" i="2"/>
  <c r="S24" i="2"/>
  <c r="T24" i="2"/>
  <c r="S25" i="2"/>
  <c r="T25" i="2"/>
  <c r="U25" i="2" s="1"/>
  <c r="S26" i="2"/>
  <c r="T26" i="2"/>
  <c r="U26" i="2"/>
  <c r="S27" i="2"/>
  <c r="T27" i="2"/>
  <c r="S28" i="2"/>
  <c r="T28" i="2"/>
  <c r="S29" i="2"/>
  <c r="T29" i="2"/>
  <c r="U29" i="2"/>
  <c r="S30" i="2"/>
  <c r="T30" i="2"/>
  <c r="U30" i="2"/>
  <c r="S31" i="2"/>
  <c r="T31" i="2"/>
  <c r="S32" i="2"/>
  <c r="T32" i="2"/>
  <c r="S33" i="2"/>
  <c r="T33" i="2"/>
  <c r="U33" i="2" s="1"/>
  <c r="S34" i="2"/>
  <c r="T34" i="2"/>
  <c r="U34" i="2"/>
  <c r="S35" i="2"/>
  <c r="T35" i="2"/>
  <c r="S36" i="2"/>
  <c r="T36" i="2"/>
  <c r="U36" i="2" s="1"/>
  <c r="S37" i="2"/>
  <c r="T37" i="2"/>
  <c r="U37" i="2"/>
  <c r="S38" i="2"/>
  <c r="T38" i="2"/>
  <c r="U38" i="2"/>
  <c r="S39" i="2"/>
  <c r="T39" i="2"/>
  <c r="U39" i="2" s="1"/>
  <c r="S40" i="2"/>
  <c r="T40" i="2"/>
  <c r="S41" i="2"/>
  <c r="T41" i="2"/>
  <c r="U41" i="2" s="1"/>
  <c r="S42" i="2"/>
  <c r="T42" i="2"/>
  <c r="U42" i="2"/>
  <c r="S43" i="2"/>
  <c r="T43" i="2"/>
  <c r="S44" i="2"/>
  <c r="T44" i="2"/>
  <c r="U44" i="2" s="1"/>
  <c r="S45" i="2"/>
  <c r="T45" i="2"/>
  <c r="U45" i="2"/>
  <c r="S46" i="2"/>
  <c r="T46" i="2"/>
  <c r="U46" i="2"/>
  <c r="S47" i="2"/>
  <c r="T47" i="2"/>
  <c r="U47" i="2" s="1"/>
  <c r="S48" i="2"/>
  <c r="T48" i="2"/>
  <c r="S49" i="2"/>
  <c r="T49" i="2"/>
  <c r="U49" i="2" s="1"/>
  <c r="S50" i="2"/>
  <c r="T50" i="2"/>
  <c r="U50" i="2"/>
  <c r="S51" i="2"/>
  <c r="T51" i="2"/>
  <c r="S52" i="2"/>
  <c r="T52" i="2"/>
  <c r="S53" i="2"/>
  <c r="T53" i="2"/>
  <c r="U53" i="2"/>
  <c r="S54" i="2"/>
  <c r="T54" i="2"/>
  <c r="U54" i="2"/>
  <c r="S55" i="2"/>
  <c r="T55" i="2"/>
  <c r="S56" i="2"/>
  <c r="T56" i="2"/>
  <c r="S57" i="2"/>
  <c r="T57" i="2"/>
  <c r="U57" i="2" s="1"/>
  <c r="S58" i="2"/>
  <c r="T58" i="2"/>
  <c r="U58" i="2"/>
  <c r="S59" i="2"/>
  <c r="T59" i="2"/>
  <c r="S60" i="2"/>
  <c r="T60" i="2"/>
  <c r="S61" i="2"/>
  <c r="T61" i="2"/>
  <c r="U61" i="2"/>
  <c r="S62" i="2"/>
  <c r="T62" i="2"/>
  <c r="U62" i="2"/>
  <c r="S63" i="2"/>
  <c r="T63" i="2"/>
  <c r="S64" i="2"/>
  <c r="T64" i="2"/>
  <c r="S65" i="2"/>
  <c r="T65" i="2"/>
  <c r="U65" i="2" s="1"/>
  <c r="S66" i="2"/>
  <c r="T66" i="2"/>
  <c r="U66" i="2"/>
  <c r="S67" i="2"/>
  <c r="T67" i="2"/>
  <c r="S68" i="2"/>
  <c r="T68" i="2"/>
  <c r="U68" i="2" s="1"/>
  <c r="S69" i="2"/>
  <c r="T69" i="2"/>
  <c r="U69" i="2"/>
  <c r="S70" i="2"/>
  <c r="T70" i="2"/>
  <c r="U70" i="2"/>
  <c r="S71" i="2"/>
  <c r="T71" i="2"/>
  <c r="U71" i="2" s="1"/>
  <c r="S72" i="2"/>
  <c r="T72" i="2"/>
  <c r="S73" i="2"/>
  <c r="T73" i="2"/>
  <c r="U73" i="2" s="1"/>
  <c r="S74" i="2"/>
  <c r="T74" i="2"/>
  <c r="U74" i="2"/>
  <c r="S75" i="2"/>
  <c r="T75" i="2"/>
  <c r="S76" i="2"/>
  <c r="T76" i="2"/>
  <c r="U76" i="2" s="1"/>
  <c r="S77" i="2"/>
  <c r="T77" i="2"/>
  <c r="U77" i="2"/>
  <c r="S78" i="2"/>
  <c r="T78" i="2"/>
  <c r="U78" i="2"/>
  <c r="S79" i="2"/>
  <c r="T79" i="2"/>
  <c r="U79" i="2" s="1"/>
  <c r="S80" i="2"/>
  <c r="T80" i="2"/>
  <c r="S81" i="2"/>
  <c r="T81" i="2"/>
  <c r="U81" i="2" s="1"/>
  <c r="S82" i="2"/>
  <c r="T82" i="2"/>
  <c r="U82" i="2"/>
  <c r="S83" i="2"/>
  <c r="T83" i="2"/>
  <c r="S84" i="2"/>
  <c r="T84" i="2"/>
  <c r="S85" i="2"/>
  <c r="T85" i="2"/>
  <c r="U85" i="2"/>
  <c r="S86" i="2"/>
  <c r="T86" i="2"/>
  <c r="U86" i="2"/>
  <c r="S87" i="2"/>
  <c r="T87" i="2"/>
  <c r="S88" i="2"/>
  <c r="T88" i="2"/>
  <c r="S89" i="2"/>
  <c r="T89" i="2"/>
  <c r="U89" i="2" s="1"/>
  <c r="S90" i="2"/>
  <c r="T90" i="2"/>
  <c r="U90" i="2"/>
  <c r="S91" i="2"/>
  <c r="T91" i="2"/>
  <c r="S92" i="2"/>
  <c r="T92" i="2"/>
  <c r="S93" i="2"/>
  <c r="T93" i="2"/>
  <c r="U93" i="2"/>
  <c r="S94" i="2"/>
  <c r="T94" i="2"/>
  <c r="U94" i="2"/>
  <c r="S95" i="2"/>
  <c r="T95" i="2"/>
  <c r="S96" i="2"/>
  <c r="T96" i="2"/>
  <c r="S97" i="2"/>
  <c r="T97" i="2"/>
  <c r="U97" i="2" s="1"/>
  <c r="S98" i="2"/>
  <c r="T98" i="2"/>
  <c r="U98" i="2"/>
  <c r="S99" i="2"/>
  <c r="T99" i="2"/>
  <c r="S100" i="2"/>
  <c r="T100" i="2"/>
  <c r="U100" i="2" s="1"/>
  <c r="S101" i="2"/>
  <c r="T101" i="2"/>
  <c r="U101" i="2"/>
  <c r="S102" i="2"/>
  <c r="T102" i="2"/>
  <c r="U102" i="2"/>
  <c r="S103" i="2"/>
  <c r="T103" i="2"/>
  <c r="U103" i="2" s="1"/>
  <c r="S104" i="2"/>
  <c r="T104" i="2"/>
  <c r="S105" i="2"/>
  <c r="T105" i="2"/>
  <c r="U105" i="2" s="1"/>
  <c r="S106" i="2"/>
  <c r="T106" i="2"/>
  <c r="U106" i="2"/>
  <c r="S107" i="2"/>
  <c r="T107" i="2"/>
  <c r="S108" i="2"/>
  <c r="T108" i="2"/>
  <c r="U108" i="2" s="1"/>
  <c r="S109" i="2"/>
  <c r="T109" i="2"/>
  <c r="U109" i="2"/>
  <c r="S110" i="2"/>
  <c r="T110" i="2"/>
  <c r="U110" i="2"/>
  <c r="S111" i="2"/>
  <c r="T111" i="2"/>
  <c r="U111" i="2" s="1"/>
  <c r="S112" i="2"/>
  <c r="T112" i="2"/>
  <c r="S113" i="2"/>
  <c r="T113" i="2"/>
  <c r="U113" i="2" s="1"/>
  <c r="S114" i="2"/>
  <c r="T114" i="2"/>
  <c r="U114" i="2"/>
  <c r="S115" i="2"/>
  <c r="T115" i="2"/>
  <c r="S116" i="2"/>
  <c r="T116" i="2"/>
  <c r="S117" i="2"/>
  <c r="T117" i="2"/>
  <c r="U117" i="2"/>
  <c r="S118" i="2"/>
  <c r="T118" i="2"/>
  <c r="U118" i="2"/>
  <c r="S119" i="2"/>
  <c r="T119" i="2"/>
  <c r="S120" i="2"/>
  <c r="T120" i="2"/>
  <c r="S121" i="2"/>
  <c r="T121" i="2"/>
  <c r="U121" i="2" s="1"/>
  <c r="S122" i="2"/>
  <c r="T122" i="2"/>
  <c r="U122" i="2"/>
  <c r="S123" i="2"/>
  <c r="T123" i="2"/>
  <c r="S124" i="2"/>
  <c r="T124" i="2"/>
  <c r="S125" i="2"/>
  <c r="T125" i="2"/>
  <c r="U125" i="2"/>
  <c r="S126" i="2"/>
  <c r="T126" i="2"/>
  <c r="U126" i="2"/>
  <c r="S127" i="2"/>
  <c r="T127" i="2"/>
  <c r="S128" i="2"/>
  <c r="T128" i="2"/>
  <c r="S129" i="2"/>
  <c r="T129" i="2"/>
  <c r="U129" i="2" s="1"/>
  <c r="S130" i="2"/>
  <c r="T130" i="2"/>
  <c r="U130" i="2"/>
  <c r="S131" i="2"/>
  <c r="T131" i="2"/>
  <c r="S132" i="2"/>
  <c r="T132" i="2"/>
  <c r="U132" i="2" s="1"/>
  <c r="S133" i="2"/>
  <c r="T133" i="2"/>
  <c r="U133" i="2"/>
  <c r="S134" i="2"/>
  <c r="T134" i="2"/>
  <c r="U134" i="2"/>
  <c r="S135" i="2"/>
  <c r="T135" i="2"/>
  <c r="U135" i="2" s="1"/>
  <c r="S136" i="2"/>
  <c r="T136" i="2"/>
  <c r="S137" i="2"/>
  <c r="T137" i="2"/>
  <c r="U137" i="2" s="1"/>
  <c r="S138" i="2"/>
  <c r="T138" i="2"/>
  <c r="U138" i="2"/>
  <c r="S139" i="2"/>
  <c r="T139" i="2"/>
  <c r="S140" i="2"/>
  <c r="T140" i="2"/>
  <c r="U140" i="2" s="1"/>
  <c r="S141" i="2"/>
  <c r="T141" i="2"/>
  <c r="U141" i="2"/>
  <c r="S142" i="2"/>
  <c r="T142" i="2"/>
  <c r="U142" i="2"/>
  <c r="S143" i="2"/>
  <c r="T143" i="2"/>
  <c r="U143" i="2" s="1"/>
  <c r="S144" i="2"/>
  <c r="T144" i="2"/>
  <c r="S145" i="2"/>
  <c r="T145" i="2"/>
  <c r="U145" i="2" s="1"/>
  <c r="S146" i="2"/>
  <c r="T146" i="2"/>
  <c r="U146" i="2"/>
  <c r="S147" i="2"/>
  <c r="T147" i="2"/>
  <c r="S148" i="2"/>
  <c r="T148" i="2"/>
  <c r="S149" i="2"/>
  <c r="T149" i="2"/>
  <c r="U149" i="2"/>
  <c r="S150" i="2"/>
  <c r="T150" i="2"/>
  <c r="U150" i="2"/>
  <c r="S151" i="2"/>
  <c r="T151" i="2"/>
  <c r="S152" i="2"/>
  <c r="T152" i="2"/>
  <c r="S153" i="2"/>
  <c r="T153" i="2"/>
  <c r="U153" i="2" s="1"/>
  <c r="S154" i="2"/>
  <c r="T154" i="2"/>
  <c r="U154" i="2"/>
  <c r="S155" i="2"/>
  <c r="T155" i="2"/>
  <c r="S156" i="2"/>
  <c r="T156" i="2"/>
  <c r="S157" i="2"/>
  <c r="T157" i="2"/>
  <c r="U157" i="2"/>
  <c r="S158" i="2"/>
  <c r="T158" i="2"/>
  <c r="U158" i="2"/>
  <c r="S159" i="2"/>
  <c r="T159" i="2"/>
  <c r="S160" i="2"/>
  <c r="T160" i="2"/>
  <c r="S161" i="2"/>
  <c r="T161" i="2"/>
  <c r="U161" i="2" s="1"/>
  <c r="S162" i="2"/>
  <c r="T162" i="2"/>
  <c r="U162" i="2"/>
  <c r="S163" i="2"/>
  <c r="T163" i="2"/>
  <c r="S164" i="2"/>
  <c r="T164" i="2"/>
  <c r="U164" i="2" s="1"/>
  <c r="S165" i="2"/>
  <c r="T165" i="2"/>
  <c r="U165" i="2"/>
  <c r="S166" i="2"/>
  <c r="T166" i="2"/>
  <c r="U166" i="2"/>
  <c r="S167" i="2"/>
  <c r="T167" i="2"/>
  <c r="U167" i="2" s="1"/>
  <c r="S168" i="2"/>
  <c r="T168" i="2"/>
  <c r="S169" i="2"/>
  <c r="T169" i="2"/>
  <c r="U169" i="2" s="1"/>
  <c r="S170" i="2"/>
  <c r="T170" i="2"/>
  <c r="U170" i="2"/>
  <c r="S171" i="2"/>
  <c r="T171" i="2"/>
  <c r="S172" i="2"/>
  <c r="T172" i="2"/>
  <c r="U172" i="2" s="1"/>
  <c r="S173" i="2"/>
  <c r="T173" i="2"/>
  <c r="U173" i="2"/>
  <c r="S174" i="2"/>
  <c r="T174" i="2"/>
  <c r="U174" i="2"/>
  <c r="S175" i="2"/>
  <c r="T175" i="2"/>
  <c r="U175" i="2" s="1"/>
  <c r="S176" i="2"/>
  <c r="T176" i="2"/>
  <c r="S177" i="2"/>
  <c r="T177" i="2"/>
  <c r="U177" i="2" s="1"/>
  <c r="S178" i="2"/>
  <c r="T178" i="2"/>
  <c r="U178" i="2"/>
  <c r="S179" i="2"/>
  <c r="T179" i="2"/>
  <c r="S180" i="2"/>
  <c r="T180" i="2"/>
  <c r="S181" i="2"/>
  <c r="T181" i="2"/>
  <c r="U181" i="2"/>
  <c r="S182" i="2"/>
  <c r="T182" i="2"/>
  <c r="U182" i="2"/>
  <c r="S183" i="2"/>
  <c r="T183" i="2"/>
  <c r="S184" i="2"/>
  <c r="T184" i="2"/>
  <c r="S185" i="2"/>
  <c r="T185" i="2"/>
  <c r="U185" i="2" s="1"/>
  <c r="S186" i="2"/>
  <c r="T186" i="2"/>
  <c r="U186" i="2"/>
  <c r="S187" i="2"/>
  <c r="T187" i="2"/>
  <c r="S188" i="2"/>
  <c r="T188" i="2"/>
  <c r="S189" i="2"/>
  <c r="T189" i="2"/>
  <c r="U189" i="2"/>
  <c r="S190" i="2"/>
  <c r="T190" i="2"/>
  <c r="U190" i="2"/>
  <c r="S191" i="2"/>
  <c r="T191" i="2"/>
  <c r="S192" i="2"/>
  <c r="T192" i="2"/>
  <c r="S193" i="2"/>
  <c r="T193" i="2"/>
  <c r="U193" i="2" s="1"/>
  <c r="S194" i="2"/>
  <c r="T194" i="2"/>
  <c r="U194" i="2"/>
  <c r="S195" i="2"/>
  <c r="T195" i="2"/>
  <c r="S196" i="2"/>
  <c r="T196" i="2"/>
  <c r="U196" i="2" s="1"/>
  <c r="S197" i="2"/>
  <c r="T197" i="2"/>
  <c r="U197" i="2"/>
  <c r="S198" i="2"/>
  <c r="T198" i="2"/>
  <c r="U198" i="2"/>
  <c r="S199" i="2"/>
  <c r="T199" i="2"/>
  <c r="U199" i="2" s="1"/>
  <c r="S200" i="2"/>
  <c r="T200" i="2"/>
  <c r="S201" i="2"/>
  <c r="T201" i="2"/>
  <c r="U201" i="2" s="1"/>
  <c r="S202" i="2"/>
  <c r="T202" i="2"/>
  <c r="U202" i="2"/>
  <c r="S203" i="2"/>
  <c r="T203" i="2"/>
  <c r="S204" i="2"/>
  <c r="T204" i="2"/>
  <c r="U204" i="2" s="1"/>
  <c r="S205" i="2"/>
  <c r="T205" i="2"/>
  <c r="U205" i="2"/>
  <c r="S206" i="2"/>
  <c r="T206" i="2"/>
  <c r="U206" i="2"/>
  <c r="S207" i="2"/>
  <c r="T207" i="2"/>
  <c r="U207" i="2" s="1"/>
  <c r="S208" i="2"/>
  <c r="T208" i="2"/>
  <c r="S209" i="2"/>
  <c r="T209" i="2"/>
  <c r="U209" i="2" s="1"/>
  <c r="S210" i="2"/>
  <c r="T210" i="2"/>
  <c r="U210" i="2"/>
  <c r="S211" i="2"/>
  <c r="T211" i="2"/>
  <c r="S212" i="2"/>
  <c r="T212" i="2"/>
  <c r="S213" i="2"/>
  <c r="T213" i="2"/>
  <c r="U213" i="2"/>
  <c r="S214" i="2"/>
  <c r="T214" i="2"/>
  <c r="U214" i="2"/>
  <c r="S215" i="2"/>
  <c r="T215" i="2"/>
  <c r="S216" i="2"/>
  <c r="T216" i="2"/>
  <c r="S217" i="2"/>
  <c r="T217" i="2"/>
  <c r="U217" i="2" s="1"/>
  <c r="S218" i="2"/>
  <c r="T218" i="2"/>
  <c r="U218" i="2"/>
  <c r="S219" i="2"/>
  <c r="T219" i="2"/>
  <c r="S220" i="2"/>
  <c r="T220" i="2"/>
  <c r="S221" i="2"/>
  <c r="T221" i="2"/>
  <c r="U221" i="2"/>
  <c r="S222" i="2"/>
  <c r="T222" i="2"/>
  <c r="U222" i="2"/>
  <c r="S223" i="2"/>
  <c r="T223" i="2"/>
  <c r="S224" i="2"/>
  <c r="T224" i="2"/>
  <c r="S225" i="2"/>
  <c r="T225" i="2"/>
  <c r="U225" i="2" s="1"/>
  <c r="S226" i="2"/>
  <c r="T226" i="2"/>
  <c r="U226" i="2"/>
  <c r="S227" i="2"/>
  <c r="T227" i="2"/>
  <c r="S228" i="2"/>
  <c r="T228" i="2"/>
  <c r="U228" i="2" s="1"/>
  <c r="S229" i="2"/>
  <c r="T229" i="2"/>
  <c r="U229" i="2"/>
  <c r="S230" i="2"/>
  <c r="T230" i="2"/>
  <c r="U230" i="2"/>
  <c r="S231" i="2"/>
  <c r="T231" i="2"/>
  <c r="S232" i="2"/>
  <c r="T232" i="2"/>
  <c r="S233" i="2"/>
  <c r="T233" i="2"/>
  <c r="U233" i="2" s="1"/>
  <c r="S234" i="2"/>
  <c r="T234" i="2"/>
  <c r="U234" i="2"/>
  <c r="S235" i="2"/>
  <c r="T235" i="2"/>
  <c r="S236" i="2"/>
  <c r="T236" i="2"/>
  <c r="U236" i="2" s="1"/>
  <c r="S237" i="2"/>
  <c r="T237" i="2"/>
  <c r="U237" i="2"/>
  <c r="S238" i="2"/>
  <c r="T238" i="2"/>
  <c r="U238" i="2"/>
  <c r="S239" i="2"/>
  <c r="T239" i="2"/>
  <c r="U239" i="2" s="1"/>
  <c r="S240" i="2"/>
  <c r="T240" i="2"/>
  <c r="S241" i="2"/>
  <c r="T241" i="2"/>
  <c r="U241" i="2" s="1"/>
  <c r="S242" i="2"/>
  <c r="T242" i="2"/>
  <c r="U242" i="2"/>
  <c r="S243" i="2"/>
  <c r="T243" i="2"/>
  <c r="S244" i="2"/>
  <c r="T244" i="2"/>
  <c r="S245" i="2"/>
  <c r="T245" i="2"/>
  <c r="U245" i="2"/>
  <c r="S246" i="2"/>
  <c r="T246" i="2"/>
  <c r="U246" i="2"/>
  <c r="S247" i="2"/>
  <c r="T247" i="2"/>
  <c r="S248" i="2"/>
  <c r="T248" i="2"/>
  <c r="S249" i="2"/>
  <c r="T249" i="2"/>
  <c r="U249" i="2" s="1"/>
  <c r="S250" i="2"/>
  <c r="T250" i="2"/>
  <c r="U250" i="2"/>
  <c r="S251" i="2"/>
  <c r="T251" i="2"/>
  <c r="S252" i="2"/>
  <c r="T252" i="2"/>
  <c r="S253" i="2"/>
  <c r="T253" i="2"/>
  <c r="U253" i="2"/>
  <c r="S254" i="2"/>
  <c r="T254" i="2"/>
  <c r="U254" i="2"/>
  <c r="S255" i="2"/>
  <c r="T255" i="2"/>
  <c r="S256" i="2"/>
  <c r="T256" i="2"/>
  <c r="S257" i="2"/>
  <c r="T257" i="2"/>
  <c r="U257" i="2" s="1"/>
  <c r="S258" i="2"/>
  <c r="T258" i="2"/>
  <c r="U258" i="2"/>
  <c r="S259" i="2"/>
  <c r="T259" i="2"/>
  <c r="S260" i="2"/>
  <c r="T260" i="2"/>
  <c r="S261" i="2"/>
  <c r="T261" i="2"/>
  <c r="U261" i="2"/>
  <c r="S262" i="2"/>
  <c r="T262" i="2"/>
  <c r="U262" i="2"/>
  <c r="S263" i="2"/>
  <c r="T263" i="2"/>
  <c r="S264" i="2"/>
  <c r="T264" i="2"/>
  <c r="S265" i="2"/>
  <c r="T265" i="2"/>
  <c r="U265" i="2" s="1"/>
  <c r="S266" i="2"/>
  <c r="T266" i="2"/>
  <c r="U266" i="2"/>
  <c r="S267" i="2"/>
  <c r="T267" i="2"/>
  <c r="S268" i="2"/>
  <c r="T268" i="2"/>
  <c r="U268" i="2" s="1"/>
  <c r="S269" i="2"/>
  <c r="T269" i="2"/>
  <c r="U269" i="2"/>
  <c r="S270" i="2"/>
  <c r="T270" i="2"/>
  <c r="U270" i="2"/>
  <c r="S271" i="2"/>
  <c r="T271" i="2"/>
  <c r="U271" i="2" s="1"/>
  <c r="S272" i="2"/>
  <c r="T272" i="2"/>
  <c r="S273" i="2"/>
  <c r="T273" i="2"/>
  <c r="U273" i="2" s="1"/>
  <c r="S274" i="2"/>
  <c r="T274" i="2"/>
  <c r="U274" i="2"/>
  <c r="S275" i="2"/>
  <c r="T275" i="2"/>
  <c r="S276" i="2"/>
  <c r="T276" i="2"/>
  <c r="S277" i="2"/>
  <c r="T277" i="2"/>
  <c r="U277" i="2" s="1"/>
  <c r="S278" i="2"/>
  <c r="T278" i="2"/>
  <c r="U278" i="2"/>
  <c r="S279" i="2"/>
  <c r="T279" i="2"/>
  <c r="S280" i="2"/>
  <c r="T280" i="2"/>
  <c r="U280" i="2" s="1"/>
  <c r="S281" i="2"/>
  <c r="T281" i="2"/>
  <c r="U281" i="2"/>
  <c r="S282" i="2"/>
  <c r="U282" i="2" s="1"/>
  <c r="T282" i="2"/>
  <c r="S283" i="2"/>
  <c r="T283" i="2"/>
  <c r="S284" i="2"/>
  <c r="T284" i="2"/>
  <c r="U284" i="2"/>
  <c r="S285" i="2"/>
  <c r="T285" i="2"/>
  <c r="U285" i="2" s="1"/>
  <c r="S286" i="2"/>
  <c r="U286" i="2" s="1"/>
  <c r="T286" i="2"/>
  <c r="S287" i="2"/>
  <c r="T287" i="2"/>
  <c r="U287" i="2" s="1"/>
  <c r="S288" i="2"/>
  <c r="T288" i="2"/>
  <c r="U288" i="2" s="1"/>
  <c r="S289" i="2"/>
  <c r="T289" i="2"/>
  <c r="U289" i="2" s="1"/>
  <c r="S290" i="2"/>
  <c r="T290" i="2"/>
  <c r="U290" i="2"/>
  <c r="S291" i="2"/>
  <c r="T291" i="2"/>
  <c r="S292" i="2"/>
  <c r="T292" i="2"/>
  <c r="S293" i="2"/>
  <c r="T293" i="2"/>
  <c r="U293" i="2"/>
  <c r="S294" i="2"/>
  <c r="T294" i="2"/>
  <c r="U294" i="2"/>
  <c r="S295" i="2"/>
  <c r="T295" i="2"/>
  <c r="S296" i="2"/>
  <c r="T296" i="2"/>
  <c r="U296" i="2"/>
  <c r="S297" i="2"/>
  <c r="T297" i="2"/>
  <c r="U297" i="2"/>
  <c r="S298" i="2"/>
  <c r="U298" i="2" s="1"/>
  <c r="T298" i="2"/>
  <c r="S299" i="2"/>
  <c r="T299" i="2"/>
  <c r="S300" i="2"/>
  <c r="T300" i="2"/>
  <c r="U300" i="2"/>
  <c r="S301" i="2"/>
  <c r="T301" i="2"/>
  <c r="U301" i="2" s="1"/>
  <c r="S302" i="2"/>
  <c r="U302" i="2" s="1"/>
  <c r="T302" i="2"/>
  <c r="S303" i="2"/>
  <c r="T303" i="2"/>
  <c r="U303" i="2" s="1"/>
  <c r="S304" i="2"/>
  <c r="T304" i="2"/>
  <c r="S305" i="2"/>
  <c r="T305" i="2"/>
  <c r="U305" i="2" s="1"/>
  <c r="S306" i="2"/>
  <c r="T306" i="2"/>
  <c r="U306" i="2"/>
  <c r="S307" i="2"/>
  <c r="T307" i="2"/>
  <c r="S308" i="2"/>
  <c r="T308" i="2"/>
  <c r="U308" i="2" s="1"/>
  <c r="S309" i="2"/>
  <c r="T309" i="2"/>
  <c r="U309" i="2"/>
  <c r="S310" i="2"/>
  <c r="U310" i="2" s="1"/>
  <c r="T310" i="2"/>
  <c r="S311" i="2"/>
  <c r="T311" i="2"/>
  <c r="S312" i="2"/>
  <c r="T312" i="2"/>
  <c r="U312" i="2"/>
  <c r="S313" i="2"/>
  <c r="T313" i="2"/>
  <c r="U313" i="2"/>
  <c r="S314" i="2"/>
  <c r="U314" i="2" s="1"/>
  <c r="T314" i="2"/>
  <c r="S315" i="2"/>
  <c r="T315" i="2"/>
  <c r="S316" i="2"/>
  <c r="U316" i="2" s="1"/>
  <c r="T316" i="2"/>
  <c r="S317" i="2"/>
  <c r="T317" i="2"/>
  <c r="U317" i="2" s="1"/>
  <c r="S318" i="2"/>
  <c r="U318" i="2" s="1"/>
  <c r="T318" i="2"/>
  <c r="S319" i="2"/>
  <c r="T319" i="2"/>
  <c r="U319" i="2" s="1"/>
  <c r="S320" i="2"/>
  <c r="T320" i="2"/>
  <c r="S321" i="2"/>
  <c r="T321" i="2"/>
  <c r="U321" i="2" s="1"/>
  <c r="S322" i="2"/>
  <c r="T322" i="2"/>
  <c r="U322" i="2"/>
  <c r="S323" i="2"/>
  <c r="T323" i="2"/>
  <c r="S324" i="2"/>
  <c r="T324" i="2"/>
  <c r="U324" i="2" s="1"/>
  <c r="S325" i="2"/>
  <c r="T325" i="2"/>
  <c r="U325" i="2" s="1"/>
  <c r="S326" i="2"/>
  <c r="T326" i="2"/>
  <c r="U326" i="2"/>
  <c r="S327" i="2"/>
  <c r="T327" i="2"/>
  <c r="S328" i="2"/>
  <c r="T328" i="2"/>
  <c r="U328" i="2" s="1"/>
  <c r="S329" i="2"/>
  <c r="T329" i="2"/>
  <c r="U329" i="2"/>
  <c r="S330" i="2"/>
  <c r="U330" i="2" s="1"/>
  <c r="T330" i="2"/>
  <c r="S331" i="2"/>
  <c r="T331" i="2"/>
  <c r="U331" i="2" s="1"/>
  <c r="S332" i="2"/>
  <c r="U332" i="2" s="1"/>
  <c r="T332" i="2"/>
  <c r="S333" i="2"/>
  <c r="T333" i="2"/>
  <c r="U333" i="2" s="1"/>
  <c r="S334" i="2"/>
  <c r="T334" i="2"/>
  <c r="U334" i="2"/>
  <c r="S335" i="2"/>
  <c r="T335" i="2"/>
  <c r="U335" i="2" s="1"/>
  <c r="S336" i="2"/>
  <c r="T336" i="2"/>
  <c r="U336" i="2" s="1"/>
  <c r="S337" i="2"/>
  <c r="T337" i="2"/>
  <c r="U337" i="2" s="1"/>
  <c r="S338" i="2"/>
  <c r="T338" i="2"/>
  <c r="U338" i="2"/>
  <c r="S339" i="2"/>
  <c r="T339" i="2"/>
  <c r="S340" i="2"/>
  <c r="T340" i="2"/>
  <c r="U340" i="2" s="1"/>
  <c r="S341" i="2"/>
  <c r="T341" i="2"/>
  <c r="U341" i="2" s="1"/>
  <c r="S342" i="2"/>
  <c r="T342" i="2"/>
  <c r="U342" i="2"/>
  <c r="S343" i="2"/>
  <c r="T343" i="2"/>
  <c r="S344" i="2"/>
  <c r="T344" i="2"/>
  <c r="U344" i="2" s="1"/>
  <c r="S345" i="2"/>
  <c r="T345" i="2"/>
  <c r="U345" i="2" s="1"/>
  <c r="S346" i="2"/>
  <c r="T346" i="2"/>
  <c r="U346" i="2"/>
  <c r="S347" i="2"/>
  <c r="T347" i="2"/>
  <c r="U347" i="2" s="1"/>
  <c r="S348" i="2"/>
  <c r="T348" i="2"/>
  <c r="U348" i="2" s="1"/>
  <c r="S349" i="2"/>
  <c r="T349" i="2"/>
  <c r="U349" i="2" s="1"/>
  <c r="S350" i="2"/>
  <c r="T350" i="2"/>
  <c r="U350" i="2"/>
  <c r="S351" i="2"/>
  <c r="T351" i="2"/>
  <c r="U351" i="2" s="1"/>
  <c r="K23" i="1"/>
  <c r="K24" i="1"/>
  <c r="K25" i="1"/>
  <c r="K26" i="1"/>
  <c r="K27" i="1"/>
  <c r="K28" i="1"/>
  <c r="K29" i="1"/>
  <c r="K22" i="1"/>
  <c r="T2" i="2"/>
  <c r="S2" i="2"/>
  <c r="G31" i="1" s="1"/>
  <c r="G32" i="1"/>
  <c r="Q29" i="1"/>
  <c r="Q28" i="1"/>
  <c r="Q27" i="1"/>
  <c r="Q26" i="1"/>
  <c r="Q25" i="1"/>
  <c r="Q24" i="1"/>
  <c r="Q23" i="1"/>
  <c r="Q22" i="1"/>
  <c r="F19" i="1"/>
  <c r="F18" i="1"/>
  <c r="F17" i="1"/>
  <c r="O16" i="1"/>
  <c r="F16" i="1"/>
  <c r="F15" i="1"/>
  <c r="F14" i="1"/>
  <c r="U311" i="2" l="1"/>
  <c r="U292" i="2"/>
  <c r="U283" i="2"/>
  <c r="U263" i="2"/>
  <c r="U260" i="2"/>
  <c r="U231" i="2"/>
  <c r="U343" i="2"/>
  <c r="U320" i="2"/>
  <c r="U315" i="2"/>
  <c r="U299" i="2"/>
  <c r="U276" i="2"/>
  <c r="U247" i="2"/>
  <c r="U244" i="2"/>
  <c r="U215" i="2"/>
  <c r="U212" i="2"/>
  <c r="U183" i="2"/>
  <c r="U180" i="2"/>
  <c r="U151" i="2"/>
  <c r="U148" i="2"/>
  <c r="U119" i="2"/>
  <c r="U116" i="2"/>
  <c r="U87" i="2"/>
  <c r="U84" i="2"/>
  <c r="U55" i="2"/>
  <c r="U52" i="2"/>
  <c r="U23" i="2"/>
  <c r="U20" i="2"/>
  <c r="U327" i="2"/>
  <c r="U304" i="2"/>
  <c r="U255" i="2"/>
  <c r="U252" i="2"/>
  <c r="U223" i="2"/>
  <c r="U220" i="2"/>
  <c r="U191" i="2"/>
  <c r="U188" i="2"/>
  <c r="U159" i="2"/>
  <c r="U156" i="2"/>
  <c r="U127" i="2"/>
  <c r="U124" i="2"/>
  <c r="U95" i="2"/>
  <c r="U92" i="2"/>
  <c r="U63" i="2"/>
  <c r="U60" i="2"/>
  <c r="U31" i="2"/>
  <c r="U28" i="2"/>
  <c r="U339" i="2"/>
  <c r="U323" i="2"/>
  <c r="U307" i="2"/>
  <c r="U291" i="2"/>
  <c r="U275" i="2"/>
  <c r="U272" i="2"/>
  <c r="U267" i="2"/>
  <c r="U264" i="2"/>
  <c r="U259" i="2"/>
  <c r="U256" i="2"/>
  <c r="U251" i="2"/>
  <c r="U248" i="2"/>
  <c r="U243" i="2"/>
  <c r="U240" i="2"/>
  <c r="U235" i="2"/>
  <c r="U232" i="2"/>
  <c r="U227" i="2"/>
  <c r="U224" i="2"/>
  <c r="U219" i="2"/>
  <c r="U216" i="2"/>
  <c r="U211" i="2"/>
  <c r="U208" i="2"/>
  <c r="U203" i="2"/>
  <c r="U200" i="2"/>
  <c r="U195" i="2"/>
  <c r="U192" i="2"/>
  <c r="U187" i="2"/>
  <c r="U184" i="2"/>
  <c r="U179" i="2"/>
  <c r="U176" i="2"/>
  <c r="U171" i="2"/>
  <c r="U168" i="2"/>
  <c r="U163" i="2"/>
  <c r="U160" i="2"/>
  <c r="U155" i="2"/>
  <c r="U152" i="2"/>
  <c r="U147" i="2"/>
  <c r="U144" i="2"/>
  <c r="U139" i="2"/>
  <c r="U136" i="2"/>
  <c r="U131" i="2"/>
  <c r="U128" i="2"/>
  <c r="U123" i="2"/>
  <c r="U120" i="2"/>
  <c r="U115" i="2"/>
  <c r="U112" i="2"/>
  <c r="U107" i="2"/>
  <c r="U104" i="2"/>
  <c r="U99" i="2"/>
  <c r="U96" i="2"/>
  <c r="U91" i="2"/>
  <c r="U88" i="2"/>
  <c r="U83" i="2"/>
  <c r="U80" i="2"/>
  <c r="U75" i="2"/>
  <c r="U72" i="2"/>
  <c r="U67" i="2"/>
  <c r="U64" i="2"/>
  <c r="U59" i="2"/>
  <c r="U56" i="2"/>
  <c r="U51" i="2"/>
  <c r="U48" i="2"/>
  <c r="U43" i="2"/>
  <c r="U40" i="2"/>
  <c r="U35" i="2"/>
  <c r="U32" i="2"/>
  <c r="U27" i="2"/>
  <c r="U24" i="2"/>
  <c r="U19" i="2"/>
  <c r="U16" i="2"/>
  <c r="U11" i="2"/>
  <c r="U8" i="2"/>
  <c r="U295" i="2"/>
  <c r="U279" i="2"/>
  <c r="U2" i="2"/>
  <c r="G33" i="1" s="1"/>
</calcChain>
</file>

<file path=xl/sharedStrings.xml><?xml version="1.0" encoding="utf-8"?>
<sst xmlns="http://schemas.openxmlformats.org/spreadsheetml/2006/main" count="66" uniqueCount="64">
  <si>
    <t>Academic Session: 2021</t>
  </si>
  <si>
    <t>Student ID:</t>
  </si>
  <si>
    <t>Name of the Student:</t>
  </si>
  <si>
    <t>SUBJECT</t>
  </si>
  <si>
    <t>FULL MARKS</t>
  </si>
  <si>
    <t>MARKS OBTAINED</t>
  </si>
  <si>
    <t>BENGALI</t>
  </si>
  <si>
    <t>ENGLISH</t>
  </si>
  <si>
    <t>MATHEMATICS</t>
  </si>
  <si>
    <t>FULL MARKS:</t>
  </si>
  <si>
    <t>PERCENTAGE:</t>
  </si>
  <si>
    <t>Medium:</t>
  </si>
  <si>
    <t xml:space="preserve">Class: </t>
  </si>
  <si>
    <t>Roll No:</t>
  </si>
  <si>
    <t>Father's Name:</t>
  </si>
  <si>
    <t xml:space="preserve">Mother's Name: </t>
  </si>
  <si>
    <t xml:space="preserve">Guardian's Name: </t>
  </si>
  <si>
    <t>ENVIRONMENT AND SCIENCE</t>
  </si>
  <si>
    <t>ENVIRONMENT AND HISTORY</t>
  </si>
  <si>
    <t>ENVIRONMENT AND GEOGRAPHY</t>
  </si>
  <si>
    <t>THIRD LANGUAGE</t>
  </si>
  <si>
    <t xml:space="preserve">Model Activity Task (Final) Evaluation Score Card </t>
  </si>
  <si>
    <t>HEALTH AND PHYSICAL AND ART EDUCATION</t>
  </si>
  <si>
    <t xml:space="preserve">TOTAL MARKS OBTAINED: </t>
  </si>
  <si>
    <t>Signature of the Guardian</t>
  </si>
  <si>
    <t>Signature of the Class Teacher</t>
  </si>
  <si>
    <t>Signature of the HoI</t>
  </si>
  <si>
    <t>A B C D HIGH SCHOOL (H.S.)</t>
  </si>
  <si>
    <t>SL</t>
  </si>
  <si>
    <t>CLASS</t>
  </si>
  <si>
    <t>SEC</t>
  </si>
  <si>
    <t>ROLL</t>
  </si>
  <si>
    <t>STUDENT'S NAME</t>
  </si>
  <si>
    <t>FATHER'S NAME</t>
  </si>
  <si>
    <t>MOTHER'S NAME</t>
  </si>
  <si>
    <t>GUARDIAN'S NAME</t>
  </si>
  <si>
    <t>RELATION</t>
  </si>
  <si>
    <t>STUDENT'S ID</t>
  </si>
  <si>
    <t>SUB 1</t>
  </si>
  <si>
    <t>SUB 2</t>
  </si>
  <si>
    <t>SUB 3</t>
  </si>
  <si>
    <t>SUB 4</t>
  </si>
  <si>
    <t>SUB 5</t>
  </si>
  <si>
    <t>SUB 6</t>
  </si>
  <si>
    <t>SUB 7</t>
  </si>
  <si>
    <t>A</t>
  </si>
  <si>
    <t>SL NO</t>
  </si>
  <si>
    <t>VIEW</t>
  </si>
  <si>
    <t>RESULT</t>
  </si>
  <si>
    <t>SUB 8</t>
  </si>
  <si>
    <t>FULLMARKS</t>
  </si>
  <si>
    <t>TOTAL OBTAINED</t>
  </si>
  <si>
    <t>PERCENTAGE</t>
  </si>
  <si>
    <t>UPTO 350</t>
  </si>
  <si>
    <t>ALLOWED</t>
  </si>
  <si>
    <t>ONLY FOR</t>
  </si>
  <si>
    <t>V - IX</t>
  </si>
  <si>
    <r>
      <rPr>
        <b/>
        <sz val="12"/>
        <color theme="1"/>
        <rFont val="Calibri"/>
        <family val="2"/>
        <scheme val="minor"/>
      </rPr>
      <t>Email:</t>
    </r>
    <r>
      <rPr>
        <sz val="12"/>
        <color theme="1"/>
        <rFont val="Calibri"/>
        <family val="2"/>
        <scheme val="minor"/>
      </rPr>
      <t xml:space="preserve"> ABCDHS@gmail.com / </t>
    </r>
    <r>
      <rPr>
        <b/>
        <sz val="12"/>
        <color theme="1"/>
        <rFont val="Calibri"/>
        <family val="2"/>
        <scheme val="minor"/>
      </rPr>
      <t>Contact:</t>
    </r>
    <r>
      <rPr>
        <sz val="12"/>
        <color theme="1"/>
        <rFont val="Calibri"/>
        <family val="2"/>
        <scheme val="minor"/>
      </rPr>
      <t xml:space="preserve"> 9800012345</t>
    </r>
  </si>
  <si>
    <r>
      <rPr>
        <b/>
        <sz val="12"/>
        <color theme="1"/>
        <rFont val="Calibri"/>
        <family val="2"/>
        <scheme val="minor"/>
      </rPr>
      <t>Circle:</t>
    </r>
    <r>
      <rPr>
        <sz val="12"/>
        <color theme="1"/>
        <rFont val="Calibri"/>
        <family val="2"/>
        <scheme val="minor"/>
      </rPr>
      <t xml:space="preserve"> Murshidabad, </t>
    </r>
    <r>
      <rPr>
        <b/>
        <sz val="12"/>
        <color theme="1"/>
        <rFont val="Calibri"/>
        <family val="2"/>
        <scheme val="minor"/>
      </rPr>
      <t>District:</t>
    </r>
    <r>
      <rPr>
        <sz val="12"/>
        <color theme="1"/>
        <rFont val="Calibri"/>
        <family val="2"/>
        <scheme val="minor"/>
      </rPr>
      <t xml:space="preserve"> Murshidabad</t>
    </r>
  </si>
  <si>
    <t>AMIR KHAN</t>
  </si>
  <si>
    <t>MR X</t>
  </si>
  <si>
    <t>MRS Y</t>
  </si>
  <si>
    <t>FATHER</t>
  </si>
  <si>
    <t>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</si>
</sst>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7"/>
      <color theme="1"/>
      <name val="Algerian"/>
      <family val="5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181724</xdr:colOff>
      <xdr:row>1</xdr:row>
      <xdr:rowOff>160020</xdr:rowOff>
    </xdr:from>
    <xdr:to>
      <xdr:col>21</xdr:col>
      <xdr:colOff>68579</xdr:colOff>
      <xdr:row>4</xdr:row>
      <xdr:rowOff>68580</xdr:rowOff>
    </xdr:to>
    <xdr:pic>
      <xdr:nvPicPr>
        <xdr:cNvPr id="2" name="Picture 1" descr="Central Portal">
          <a:extLst>
            <a:ext uri="{FF2B5EF4-FFF2-40B4-BE49-F238E27FC236}">
              <a16:creationId xmlns:a16="http://schemas.microsoft.com/office/drawing/2014/main" id="{A60C0392-F68A-474B-83B0-FA5A28FD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684" y="342900"/>
          <a:ext cx="133465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</xdr:colOff>
      <xdr:row>0</xdr:row>
      <xdr:rowOff>106680</xdr:rowOff>
    </xdr:from>
    <xdr:to>
      <xdr:col>14</xdr:col>
      <xdr:colOff>182880</xdr:colOff>
      <xdr:row>5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5E6903-2AB1-4638-B01B-DCFC2537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06680"/>
          <a:ext cx="187452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1B58-98A7-4A7D-9E40-15A9C2FD3160}">
  <dimension ref="A1:V352"/>
  <sheetViews>
    <sheetView workbookViewId="0">
      <pane xSplit="6" ySplit="1" topLeftCell="I2" activePane="bottomRight" state="frozen"/>
      <selection pane="topRight" activeCell="G1" sqref="G1"/>
      <selection pane="bottomLeft" activeCell="A2" sqref="A2"/>
      <selection pane="bottomRight" activeCell="T9" sqref="T9"/>
    </sheetView>
  </sheetViews>
  <sheetFormatPr defaultRowHeight="14.4" zeroHeight="1" x14ac:dyDescent="0.3"/>
  <cols>
    <col min="1" max="1" width="6.21875" style="21" customWidth="1"/>
    <col min="2" max="2" width="5.44140625" customWidth="1"/>
    <col min="3" max="3" width="5.5546875" customWidth="1"/>
    <col min="4" max="4" width="6.77734375" customWidth="1"/>
    <col min="5" max="5" width="15.6640625" customWidth="1"/>
    <col min="6" max="6" width="19.109375" customWidth="1"/>
    <col min="7" max="7" width="16" customWidth="1"/>
    <col min="8" max="8" width="15.33203125" bestFit="1" customWidth="1"/>
    <col min="9" max="9" width="17.44140625" customWidth="1"/>
    <col min="10" max="10" width="10" customWidth="1"/>
    <col min="19" max="19" width="10.77734375" style="18" bestFit="1" customWidth="1"/>
    <col min="20" max="20" width="15.5546875" style="18" bestFit="1" customWidth="1"/>
    <col min="21" max="21" width="11.88671875" style="18" bestFit="1" customWidth="1"/>
  </cols>
  <sheetData>
    <row r="1" spans="1:22" s="24" customFormat="1" ht="28.8" customHeight="1" x14ac:dyDescent="0.3">
      <c r="A1" s="19" t="s">
        <v>28</v>
      </c>
      <c r="B1" s="22" t="s">
        <v>29</v>
      </c>
      <c r="C1" s="22" t="s">
        <v>30</v>
      </c>
      <c r="D1" s="22" t="s">
        <v>31</v>
      </c>
      <c r="E1" s="22" t="s">
        <v>37</v>
      </c>
      <c r="F1" s="22" t="s">
        <v>32</v>
      </c>
      <c r="G1" s="22" t="s">
        <v>33</v>
      </c>
      <c r="H1" s="22" t="s">
        <v>34</v>
      </c>
      <c r="I1" s="22" t="s">
        <v>35</v>
      </c>
      <c r="J1" s="22" t="s">
        <v>36</v>
      </c>
      <c r="K1" s="22" t="s">
        <v>38</v>
      </c>
      <c r="L1" s="22" t="s">
        <v>39</v>
      </c>
      <c r="M1" s="22" t="s">
        <v>40</v>
      </c>
      <c r="N1" s="22" t="s">
        <v>41</v>
      </c>
      <c r="O1" s="22" t="s">
        <v>42</v>
      </c>
      <c r="P1" s="22" t="s">
        <v>43</v>
      </c>
      <c r="Q1" s="22" t="s">
        <v>44</v>
      </c>
      <c r="R1" s="22" t="s">
        <v>49</v>
      </c>
      <c r="S1" s="22" t="s">
        <v>50</v>
      </c>
      <c r="T1" s="22" t="s">
        <v>51</v>
      </c>
      <c r="U1" s="22" t="s">
        <v>52</v>
      </c>
      <c r="V1" s="23"/>
    </row>
    <row r="2" spans="1:22" x14ac:dyDescent="0.3">
      <c r="A2" s="20">
        <v>1</v>
      </c>
      <c r="B2" s="26" t="s">
        <v>63</v>
      </c>
      <c r="C2" s="26" t="s">
        <v>45</v>
      </c>
      <c r="D2" s="26">
        <v>1</v>
      </c>
      <c r="E2" s="27">
        <v>12345678901234</v>
      </c>
      <c r="F2" s="26" t="s">
        <v>59</v>
      </c>
      <c r="G2" s="26" t="s">
        <v>60</v>
      </c>
      <c r="H2" s="26" t="s">
        <v>61</v>
      </c>
      <c r="I2" s="26" t="s">
        <v>60</v>
      </c>
      <c r="J2" s="26" t="s">
        <v>62</v>
      </c>
      <c r="K2" s="26">
        <v>40</v>
      </c>
      <c r="L2" s="26">
        <v>41</v>
      </c>
      <c r="M2" s="26">
        <v>42</v>
      </c>
      <c r="N2" s="26">
        <v>43</v>
      </c>
      <c r="O2" s="26">
        <v>44</v>
      </c>
      <c r="P2" s="26">
        <v>45</v>
      </c>
      <c r="Q2" s="26">
        <v>46</v>
      </c>
      <c r="R2" s="26">
        <v>49</v>
      </c>
      <c r="S2" s="17">
        <f>COUNTA(K2:R2)*IF(B2="V",40,50)</f>
        <v>400</v>
      </c>
      <c r="T2" s="17">
        <f>SUM(K2:R2)</f>
        <v>350</v>
      </c>
      <c r="U2" s="17">
        <f>T2/S2*100</f>
        <v>87.5</v>
      </c>
    </row>
    <row r="3" spans="1:22" x14ac:dyDescent="0.3">
      <c r="A3" s="20">
        <v>2</v>
      </c>
      <c r="B3" s="26"/>
      <c r="C3" s="26"/>
      <c r="D3" s="26"/>
      <c r="E3" s="27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17">
        <f t="shared" ref="S3:S66" si="0">COUNTA(K3:R3)*IF(B3="V",40,50)</f>
        <v>0</v>
      </c>
      <c r="T3" s="17">
        <f t="shared" ref="T3:T66" si="1">SUM(K3:R3)</f>
        <v>0</v>
      </c>
      <c r="U3" s="17" t="e">
        <f t="shared" ref="U3:U66" si="2">T3/S3*100</f>
        <v>#DIV/0!</v>
      </c>
    </row>
    <row r="4" spans="1:22" x14ac:dyDescent="0.3">
      <c r="A4" s="20">
        <v>3</v>
      </c>
      <c r="B4" s="26"/>
      <c r="C4" s="26"/>
      <c r="D4" s="26"/>
      <c r="E4" s="27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17">
        <f t="shared" si="0"/>
        <v>0</v>
      </c>
      <c r="T4" s="17">
        <f t="shared" si="1"/>
        <v>0</v>
      </c>
      <c r="U4" s="17" t="e">
        <f t="shared" si="2"/>
        <v>#DIV/0!</v>
      </c>
    </row>
    <row r="5" spans="1:22" x14ac:dyDescent="0.3">
      <c r="A5" s="20">
        <v>4</v>
      </c>
      <c r="B5" s="26"/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17">
        <f t="shared" si="0"/>
        <v>0</v>
      </c>
      <c r="T5" s="17">
        <f t="shared" si="1"/>
        <v>0</v>
      </c>
      <c r="U5" s="17" t="e">
        <f t="shared" si="2"/>
        <v>#DIV/0!</v>
      </c>
    </row>
    <row r="6" spans="1:22" x14ac:dyDescent="0.3">
      <c r="A6" s="20">
        <v>5</v>
      </c>
      <c r="B6" s="26"/>
      <c r="C6" s="26"/>
      <c r="D6" s="26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17">
        <f t="shared" si="0"/>
        <v>0</v>
      </c>
      <c r="T6" s="17">
        <f t="shared" si="1"/>
        <v>0</v>
      </c>
      <c r="U6" s="17" t="e">
        <f t="shared" si="2"/>
        <v>#DIV/0!</v>
      </c>
    </row>
    <row r="7" spans="1:22" x14ac:dyDescent="0.3">
      <c r="A7" s="20">
        <v>6</v>
      </c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17">
        <f t="shared" si="0"/>
        <v>0</v>
      </c>
      <c r="T7" s="17">
        <f t="shared" si="1"/>
        <v>0</v>
      </c>
      <c r="U7" s="17" t="e">
        <f t="shared" si="2"/>
        <v>#DIV/0!</v>
      </c>
    </row>
    <row r="8" spans="1:22" x14ac:dyDescent="0.3">
      <c r="A8" s="20">
        <v>7</v>
      </c>
      <c r="B8" s="26"/>
      <c r="C8" s="26"/>
      <c r="D8" s="26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7">
        <f t="shared" si="0"/>
        <v>0</v>
      </c>
      <c r="T8" s="17">
        <f t="shared" si="1"/>
        <v>0</v>
      </c>
      <c r="U8" s="17" t="e">
        <f t="shared" si="2"/>
        <v>#DIV/0!</v>
      </c>
    </row>
    <row r="9" spans="1:22" x14ac:dyDescent="0.3">
      <c r="A9" s="20">
        <v>8</v>
      </c>
      <c r="B9" s="26"/>
      <c r="C9" s="26"/>
      <c r="D9" s="26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17">
        <f t="shared" si="0"/>
        <v>0</v>
      </c>
      <c r="T9" s="17">
        <f t="shared" si="1"/>
        <v>0</v>
      </c>
      <c r="U9" s="17" t="e">
        <f t="shared" si="2"/>
        <v>#DIV/0!</v>
      </c>
    </row>
    <row r="10" spans="1:22" x14ac:dyDescent="0.3">
      <c r="A10" s="20">
        <v>9</v>
      </c>
      <c r="B10" s="26"/>
      <c r="C10" s="26"/>
      <c r="D10" s="26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7">
        <f t="shared" si="0"/>
        <v>0</v>
      </c>
      <c r="T10" s="17">
        <f t="shared" si="1"/>
        <v>0</v>
      </c>
      <c r="U10" s="17" t="e">
        <f t="shared" si="2"/>
        <v>#DIV/0!</v>
      </c>
    </row>
    <row r="11" spans="1:22" x14ac:dyDescent="0.3">
      <c r="A11" s="20">
        <v>10</v>
      </c>
      <c r="B11" s="26"/>
      <c r="C11" s="26"/>
      <c r="D11" s="26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7">
        <f t="shared" si="0"/>
        <v>0</v>
      </c>
      <c r="T11" s="17">
        <f t="shared" si="1"/>
        <v>0</v>
      </c>
      <c r="U11" s="17" t="e">
        <f t="shared" si="2"/>
        <v>#DIV/0!</v>
      </c>
    </row>
    <row r="12" spans="1:22" x14ac:dyDescent="0.3">
      <c r="A12" s="20">
        <v>11</v>
      </c>
      <c r="B12" s="26"/>
      <c r="C12" s="26"/>
      <c r="D12" s="26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7">
        <f t="shared" si="0"/>
        <v>0</v>
      </c>
      <c r="T12" s="17">
        <f t="shared" si="1"/>
        <v>0</v>
      </c>
      <c r="U12" s="17" t="e">
        <f t="shared" si="2"/>
        <v>#DIV/0!</v>
      </c>
    </row>
    <row r="13" spans="1:22" x14ac:dyDescent="0.3">
      <c r="A13" s="20">
        <v>12</v>
      </c>
      <c r="B13" s="26"/>
      <c r="C13" s="26"/>
      <c r="D13" s="26"/>
      <c r="E13" s="27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7">
        <f t="shared" si="0"/>
        <v>0</v>
      </c>
      <c r="T13" s="17">
        <f t="shared" si="1"/>
        <v>0</v>
      </c>
      <c r="U13" s="17" t="e">
        <f t="shared" si="2"/>
        <v>#DIV/0!</v>
      </c>
    </row>
    <row r="14" spans="1:22" x14ac:dyDescent="0.3">
      <c r="A14" s="20">
        <v>13</v>
      </c>
      <c r="B14" s="26"/>
      <c r="C14" s="26"/>
      <c r="D14" s="26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7">
        <f t="shared" si="0"/>
        <v>0</v>
      </c>
      <c r="T14" s="17">
        <f t="shared" si="1"/>
        <v>0</v>
      </c>
      <c r="U14" s="17" t="e">
        <f t="shared" si="2"/>
        <v>#DIV/0!</v>
      </c>
    </row>
    <row r="15" spans="1:22" x14ac:dyDescent="0.3">
      <c r="A15" s="20">
        <v>14</v>
      </c>
      <c r="B15" s="26"/>
      <c r="C15" s="26"/>
      <c r="D15" s="26"/>
      <c r="E15" s="2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7">
        <f t="shared" si="0"/>
        <v>0</v>
      </c>
      <c r="T15" s="17">
        <f t="shared" si="1"/>
        <v>0</v>
      </c>
      <c r="U15" s="17" t="e">
        <f t="shared" si="2"/>
        <v>#DIV/0!</v>
      </c>
    </row>
    <row r="16" spans="1:22" x14ac:dyDescent="0.3">
      <c r="A16" s="20">
        <v>15</v>
      </c>
      <c r="B16" s="26"/>
      <c r="C16" s="26"/>
      <c r="D16" s="26"/>
      <c r="E16" s="2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7">
        <f t="shared" si="0"/>
        <v>0</v>
      </c>
      <c r="T16" s="17">
        <f t="shared" si="1"/>
        <v>0</v>
      </c>
      <c r="U16" s="17" t="e">
        <f t="shared" si="2"/>
        <v>#DIV/0!</v>
      </c>
    </row>
    <row r="17" spans="1:21" x14ac:dyDescent="0.3">
      <c r="A17" s="20">
        <v>16</v>
      </c>
      <c r="B17" s="26"/>
      <c r="C17" s="26"/>
      <c r="D17" s="26"/>
      <c r="E17" s="2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7">
        <f t="shared" si="0"/>
        <v>0</v>
      </c>
      <c r="T17" s="17">
        <f t="shared" si="1"/>
        <v>0</v>
      </c>
      <c r="U17" s="17" t="e">
        <f t="shared" si="2"/>
        <v>#DIV/0!</v>
      </c>
    </row>
    <row r="18" spans="1:21" x14ac:dyDescent="0.3">
      <c r="A18" s="20">
        <v>17</v>
      </c>
      <c r="B18" s="26"/>
      <c r="C18" s="26"/>
      <c r="D18" s="26"/>
      <c r="E18" s="27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7">
        <f t="shared" si="0"/>
        <v>0</v>
      </c>
      <c r="T18" s="17">
        <f t="shared" si="1"/>
        <v>0</v>
      </c>
      <c r="U18" s="17" t="e">
        <f t="shared" si="2"/>
        <v>#DIV/0!</v>
      </c>
    </row>
    <row r="19" spans="1:21" x14ac:dyDescent="0.3">
      <c r="A19" s="20">
        <v>18</v>
      </c>
      <c r="B19" s="26"/>
      <c r="C19" s="26"/>
      <c r="D19" s="26"/>
      <c r="E19" s="27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7">
        <f t="shared" si="0"/>
        <v>0</v>
      </c>
      <c r="T19" s="17">
        <f t="shared" si="1"/>
        <v>0</v>
      </c>
      <c r="U19" s="17" t="e">
        <f t="shared" si="2"/>
        <v>#DIV/0!</v>
      </c>
    </row>
    <row r="20" spans="1:21" x14ac:dyDescent="0.3">
      <c r="A20" s="20">
        <v>19</v>
      </c>
      <c r="B20" s="26"/>
      <c r="C20" s="26"/>
      <c r="D20" s="26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7">
        <f t="shared" si="0"/>
        <v>0</v>
      </c>
      <c r="T20" s="17">
        <f t="shared" si="1"/>
        <v>0</v>
      </c>
      <c r="U20" s="17" t="e">
        <f t="shared" si="2"/>
        <v>#DIV/0!</v>
      </c>
    </row>
    <row r="21" spans="1:21" x14ac:dyDescent="0.3">
      <c r="A21" s="20">
        <v>20</v>
      </c>
      <c r="B21" s="26"/>
      <c r="C21" s="26"/>
      <c r="D21" s="26"/>
      <c r="E21" s="2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7">
        <f t="shared" si="0"/>
        <v>0</v>
      </c>
      <c r="T21" s="17">
        <f t="shared" si="1"/>
        <v>0</v>
      </c>
      <c r="U21" s="17" t="e">
        <f t="shared" si="2"/>
        <v>#DIV/0!</v>
      </c>
    </row>
    <row r="22" spans="1:21" x14ac:dyDescent="0.3">
      <c r="A22" s="20">
        <v>21</v>
      </c>
      <c r="B22" s="26"/>
      <c r="C22" s="26"/>
      <c r="D22" s="26"/>
      <c r="E22" s="2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7">
        <f t="shared" si="0"/>
        <v>0</v>
      </c>
      <c r="T22" s="17">
        <f t="shared" si="1"/>
        <v>0</v>
      </c>
      <c r="U22" s="17" t="e">
        <f t="shared" si="2"/>
        <v>#DIV/0!</v>
      </c>
    </row>
    <row r="23" spans="1:21" x14ac:dyDescent="0.3">
      <c r="A23" s="20">
        <v>22</v>
      </c>
      <c r="B23" s="26"/>
      <c r="C23" s="26"/>
      <c r="D23" s="26"/>
      <c r="E23" s="27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7">
        <f t="shared" si="0"/>
        <v>0</v>
      </c>
      <c r="T23" s="17">
        <f t="shared" si="1"/>
        <v>0</v>
      </c>
      <c r="U23" s="17" t="e">
        <f t="shared" si="2"/>
        <v>#DIV/0!</v>
      </c>
    </row>
    <row r="24" spans="1:21" x14ac:dyDescent="0.3">
      <c r="A24" s="20">
        <v>23</v>
      </c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7">
        <f t="shared" si="0"/>
        <v>0</v>
      </c>
      <c r="T24" s="17">
        <f t="shared" si="1"/>
        <v>0</v>
      </c>
      <c r="U24" s="17" t="e">
        <f t="shared" si="2"/>
        <v>#DIV/0!</v>
      </c>
    </row>
    <row r="25" spans="1:21" x14ac:dyDescent="0.3">
      <c r="A25" s="20">
        <v>24</v>
      </c>
      <c r="B25" s="26"/>
      <c r="C25" s="26"/>
      <c r="D25" s="26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7">
        <f t="shared" si="0"/>
        <v>0</v>
      </c>
      <c r="T25" s="17">
        <f t="shared" si="1"/>
        <v>0</v>
      </c>
      <c r="U25" s="17" t="e">
        <f t="shared" si="2"/>
        <v>#DIV/0!</v>
      </c>
    </row>
    <row r="26" spans="1:21" x14ac:dyDescent="0.3">
      <c r="A26" s="20">
        <v>25</v>
      </c>
      <c r="B26" s="26"/>
      <c r="C26" s="26"/>
      <c r="D26" s="26"/>
      <c r="E26" s="27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7">
        <f t="shared" si="0"/>
        <v>0</v>
      </c>
      <c r="T26" s="17">
        <f t="shared" si="1"/>
        <v>0</v>
      </c>
      <c r="U26" s="17" t="e">
        <f t="shared" si="2"/>
        <v>#DIV/0!</v>
      </c>
    </row>
    <row r="27" spans="1:21" x14ac:dyDescent="0.3">
      <c r="A27" s="20">
        <v>26</v>
      </c>
      <c r="B27" s="26"/>
      <c r="C27" s="26"/>
      <c r="D27" s="26"/>
      <c r="E27" s="27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17">
        <f t="shared" si="0"/>
        <v>0</v>
      </c>
      <c r="T27" s="17">
        <f t="shared" si="1"/>
        <v>0</v>
      </c>
      <c r="U27" s="17" t="e">
        <f t="shared" si="2"/>
        <v>#DIV/0!</v>
      </c>
    </row>
    <row r="28" spans="1:21" x14ac:dyDescent="0.3">
      <c r="A28" s="20">
        <v>27</v>
      </c>
      <c r="B28" s="26"/>
      <c r="C28" s="26"/>
      <c r="D28" s="26"/>
      <c r="E28" s="2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17">
        <f t="shared" si="0"/>
        <v>0</v>
      </c>
      <c r="T28" s="17">
        <f t="shared" si="1"/>
        <v>0</v>
      </c>
      <c r="U28" s="17" t="e">
        <f t="shared" si="2"/>
        <v>#DIV/0!</v>
      </c>
    </row>
    <row r="29" spans="1:21" x14ac:dyDescent="0.3">
      <c r="A29" s="20">
        <v>28</v>
      </c>
      <c r="B29" s="26"/>
      <c r="C29" s="26"/>
      <c r="D29" s="26"/>
      <c r="E29" s="2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17">
        <f t="shared" si="0"/>
        <v>0</v>
      </c>
      <c r="T29" s="17">
        <f t="shared" si="1"/>
        <v>0</v>
      </c>
      <c r="U29" s="17" t="e">
        <f t="shared" si="2"/>
        <v>#DIV/0!</v>
      </c>
    </row>
    <row r="30" spans="1:21" x14ac:dyDescent="0.3">
      <c r="A30" s="20">
        <v>29</v>
      </c>
      <c r="B30" s="26"/>
      <c r="C30" s="26"/>
      <c r="D30" s="26"/>
      <c r="E30" s="27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17">
        <f t="shared" si="0"/>
        <v>0</v>
      </c>
      <c r="T30" s="17">
        <f t="shared" si="1"/>
        <v>0</v>
      </c>
      <c r="U30" s="17" t="e">
        <f t="shared" si="2"/>
        <v>#DIV/0!</v>
      </c>
    </row>
    <row r="31" spans="1:21" x14ac:dyDescent="0.3">
      <c r="A31" s="20">
        <v>30</v>
      </c>
      <c r="B31" s="26"/>
      <c r="C31" s="26"/>
      <c r="D31" s="26"/>
      <c r="E31" s="27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17">
        <f t="shared" si="0"/>
        <v>0</v>
      </c>
      <c r="T31" s="17">
        <f t="shared" si="1"/>
        <v>0</v>
      </c>
      <c r="U31" s="17" t="e">
        <f t="shared" si="2"/>
        <v>#DIV/0!</v>
      </c>
    </row>
    <row r="32" spans="1:21" x14ac:dyDescent="0.3">
      <c r="A32" s="20">
        <v>31</v>
      </c>
      <c r="B32" s="26"/>
      <c r="C32" s="26"/>
      <c r="D32" s="26"/>
      <c r="E32" s="27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17">
        <f t="shared" si="0"/>
        <v>0</v>
      </c>
      <c r="T32" s="17">
        <f t="shared" si="1"/>
        <v>0</v>
      </c>
      <c r="U32" s="17" t="e">
        <f t="shared" si="2"/>
        <v>#DIV/0!</v>
      </c>
    </row>
    <row r="33" spans="1:21" x14ac:dyDescent="0.3">
      <c r="A33" s="20">
        <v>32</v>
      </c>
      <c r="B33" s="26"/>
      <c r="C33" s="26"/>
      <c r="D33" s="26"/>
      <c r="E33" s="27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17">
        <f t="shared" si="0"/>
        <v>0</v>
      </c>
      <c r="T33" s="17">
        <f t="shared" si="1"/>
        <v>0</v>
      </c>
      <c r="U33" s="17" t="e">
        <f t="shared" si="2"/>
        <v>#DIV/0!</v>
      </c>
    </row>
    <row r="34" spans="1:21" x14ac:dyDescent="0.3">
      <c r="A34" s="20">
        <v>33</v>
      </c>
      <c r="B34" s="26"/>
      <c r="C34" s="26"/>
      <c r="D34" s="26"/>
      <c r="E34" s="27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17">
        <f t="shared" si="0"/>
        <v>0</v>
      </c>
      <c r="T34" s="17">
        <f t="shared" si="1"/>
        <v>0</v>
      </c>
      <c r="U34" s="17" t="e">
        <f t="shared" si="2"/>
        <v>#DIV/0!</v>
      </c>
    </row>
    <row r="35" spans="1:21" x14ac:dyDescent="0.3">
      <c r="A35" s="20">
        <v>34</v>
      </c>
      <c r="B35" s="26"/>
      <c r="C35" s="26"/>
      <c r="D35" s="26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17">
        <f t="shared" si="0"/>
        <v>0</v>
      </c>
      <c r="T35" s="17">
        <f t="shared" si="1"/>
        <v>0</v>
      </c>
      <c r="U35" s="17" t="e">
        <f t="shared" si="2"/>
        <v>#DIV/0!</v>
      </c>
    </row>
    <row r="36" spans="1:21" x14ac:dyDescent="0.3">
      <c r="A36" s="20">
        <v>35</v>
      </c>
      <c r="B36" s="26"/>
      <c r="C36" s="26"/>
      <c r="D36" s="26"/>
      <c r="E36" s="27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17">
        <f t="shared" si="0"/>
        <v>0</v>
      </c>
      <c r="T36" s="17">
        <f t="shared" si="1"/>
        <v>0</v>
      </c>
      <c r="U36" s="17" t="e">
        <f t="shared" si="2"/>
        <v>#DIV/0!</v>
      </c>
    </row>
    <row r="37" spans="1:21" x14ac:dyDescent="0.3">
      <c r="A37" s="20">
        <v>36</v>
      </c>
      <c r="B37" s="26"/>
      <c r="C37" s="26"/>
      <c r="D37" s="26"/>
      <c r="E37" s="27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17">
        <f t="shared" si="0"/>
        <v>0</v>
      </c>
      <c r="T37" s="17">
        <f t="shared" si="1"/>
        <v>0</v>
      </c>
      <c r="U37" s="17" t="e">
        <f t="shared" si="2"/>
        <v>#DIV/0!</v>
      </c>
    </row>
    <row r="38" spans="1:21" x14ac:dyDescent="0.3">
      <c r="A38" s="20">
        <v>37</v>
      </c>
      <c r="B38" s="26"/>
      <c r="C38" s="26"/>
      <c r="D38" s="26"/>
      <c r="E38" s="27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17">
        <f t="shared" si="0"/>
        <v>0</v>
      </c>
      <c r="T38" s="17">
        <f t="shared" si="1"/>
        <v>0</v>
      </c>
      <c r="U38" s="17" t="e">
        <f t="shared" si="2"/>
        <v>#DIV/0!</v>
      </c>
    </row>
    <row r="39" spans="1:21" x14ac:dyDescent="0.3">
      <c r="A39" s="20">
        <v>38</v>
      </c>
      <c r="B39" s="26"/>
      <c r="C39" s="26"/>
      <c r="D39" s="26"/>
      <c r="E39" s="27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17">
        <f t="shared" si="0"/>
        <v>0</v>
      </c>
      <c r="T39" s="17">
        <f t="shared" si="1"/>
        <v>0</v>
      </c>
      <c r="U39" s="17" t="e">
        <f t="shared" si="2"/>
        <v>#DIV/0!</v>
      </c>
    </row>
    <row r="40" spans="1:21" x14ac:dyDescent="0.3">
      <c r="A40" s="20">
        <v>39</v>
      </c>
      <c r="B40" s="26"/>
      <c r="C40" s="26"/>
      <c r="D40" s="26"/>
      <c r="E40" s="27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17">
        <f t="shared" si="0"/>
        <v>0</v>
      </c>
      <c r="T40" s="17">
        <f t="shared" si="1"/>
        <v>0</v>
      </c>
      <c r="U40" s="17" t="e">
        <f t="shared" si="2"/>
        <v>#DIV/0!</v>
      </c>
    </row>
    <row r="41" spans="1:21" x14ac:dyDescent="0.3">
      <c r="A41" s="20">
        <v>40</v>
      </c>
      <c r="B41" s="26"/>
      <c r="C41" s="26"/>
      <c r="D41" s="26"/>
      <c r="E41" s="27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17">
        <f t="shared" si="0"/>
        <v>0</v>
      </c>
      <c r="T41" s="17">
        <f t="shared" si="1"/>
        <v>0</v>
      </c>
      <c r="U41" s="17" t="e">
        <f t="shared" si="2"/>
        <v>#DIV/0!</v>
      </c>
    </row>
    <row r="42" spans="1:21" x14ac:dyDescent="0.3">
      <c r="A42" s="20">
        <v>41</v>
      </c>
      <c r="B42" s="26"/>
      <c r="C42" s="26"/>
      <c r="D42" s="26"/>
      <c r="E42" s="2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7">
        <f t="shared" si="0"/>
        <v>0</v>
      </c>
      <c r="T42" s="17">
        <f t="shared" si="1"/>
        <v>0</v>
      </c>
      <c r="U42" s="17" t="e">
        <f t="shared" si="2"/>
        <v>#DIV/0!</v>
      </c>
    </row>
    <row r="43" spans="1:21" x14ac:dyDescent="0.3">
      <c r="A43" s="20">
        <v>42</v>
      </c>
      <c r="B43" s="26"/>
      <c r="C43" s="26"/>
      <c r="D43" s="26"/>
      <c r="E43" s="27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17">
        <f t="shared" si="0"/>
        <v>0</v>
      </c>
      <c r="T43" s="17">
        <f t="shared" si="1"/>
        <v>0</v>
      </c>
      <c r="U43" s="17" t="e">
        <f t="shared" si="2"/>
        <v>#DIV/0!</v>
      </c>
    </row>
    <row r="44" spans="1:21" x14ac:dyDescent="0.3">
      <c r="A44" s="20">
        <v>43</v>
      </c>
      <c r="B44" s="26"/>
      <c r="C44" s="26"/>
      <c r="D44" s="26"/>
      <c r="E44" s="27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17">
        <f t="shared" si="0"/>
        <v>0</v>
      </c>
      <c r="T44" s="17">
        <f t="shared" si="1"/>
        <v>0</v>
      </c>
      <c r="U44" s="17" t="e">
        <f t="shared" si="2"/>
        <v>#DIV/0!</v>
      </c>
    </row>
    <row r="45" spans="1:21" x14ac:dyDescent="0.3">
      <c r="A45" s="20">
        <v>44</v>
      </c>
      <c r="B45" s="26"/>
      <c r="C45" s="26"/>
      <c r="D45" s="26"/>
      <c r="E45" s="27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17">
        <f t="shared" si="0"/>
        <v>0</v>
      </c>
      <c r="T45" s="17">
        <f t="shared" si="1"/>
        <v>0</v>
      </c>
      <c r="U45" s="17" t="e">
        <f t="shared" si="2"/>
        <v>#DIV/0!</v>
      </c>
    </row>
    <row r="46" spans="1:21" x14ac:dyDescent="0.3">
      <c r="A46" s="20">
        <v>45</v>
      </c>
      <c r="B46" s="26"/>
      <c r="C46" s="26"/>
      <c r="D46" s="26"/>
      <c r="E46" s="27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17">
        <f t="shared" si="0"/>
        <v>0</v>
      </c>
      <c r="T46" s="17">
        <f t="shared" si="1"/>
        <v>0</v>
      </c>
      <c r="U46" s="17" t="e">
        <f t="shared" si="2"/>
        <v>#DIV/0!</v>
      </c>
    </row>
    <row r="47" spans="1:21" x14ac:dyDescent="0.3">
      <c r="A47" s="20">
        <v>46</v>
      </c>
      <c r="B47" s="26"/>
      <c r="C47" s="26"/>
      <c r="D47" s="26"/>
      <c r="E47" s="27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17">
        <f t="shared" si="0"/>
        <v>0</v>
      </c>
      <c r="T47" s="17">
        <f t="shared" si="1"/>
        <v>0</v>
      </c>
      <c r="U47" s="17" t="e">
        <f t="shared" si="2"/>
        <v>#DIV/0!</v>
      </c>
    </row>
    <row r="48" spans="1:21" x14ac:dyDescent="0.3">
      <c r="A48" s="20">
        <v>47</v>
      </c>
      <c r="B48" s="26"/>
      <c r="C48" s="26"/>
      <c r="D48" s="26"/>
      <c r="E48" s="2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17">
        <f t="shared" si="0"/>
        <v>0</v>
      </c>
      <c r="T48" s="17">
        <f t="shared" si="1"/>
        <v>0</v>
      </c>
      <c r="U48" s="17" t="e">
        <f t="shared" si="2"/>
        <v>#DIV/0!</v>
      </c>
    </row>
    <row r="49" spans="1:21" x14ac:dyDescent="0.3">
      <c r="A49" s="20">
        <v>48</v>
      </c>
      <c r="B49" s="26"/>
      <c r="C49" s="26"/>
      <c r="D49" s="26"/>
      <c r="E49" s="27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17">
        <f t="shared" si="0"/>
        <v>0</v>
      </c>
      <c r="T49" s="17">
        <f t="shared" si="1"/>
        <v>0</v>
      </c>
      <c r="U49" s="17" t="e">
        <f t="shared" si="2"/>
        <v>#DIV/0!</v>
      </c>
    </row>
    <row r="50" spans="1:21" x14ac:dyDescent="0.3">
      <c r="A50" s="20">
        <v>49</v>
      </c>
      <c r="B50" s="26"/>
      <c r="C50" s="26"/>
      <c r="D50" s="26"/>
      <c r="E50" s="27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17">
        <f t="shared" si="0"/>
        <v>0</v>
      </c>
      <c r="T50" s="17">
        <f t="shared" si="1"/>
        <v>0</v>
      </c>
      <c r="U50" s="17" t="e">
        <f t="shared" si="2"/>
        <v>#DIV/0!</v>
      </c>
    </row>
    <row r="51" spans="1:21" x14ac:dyDescent="0.3">
      <c r="A51" s="20">
        <v>50</v>
      </c>
      <c r="B51" s="26"/>
      <c r="C51" s="26"/>
      <c r="D51" s="26"/>
      <c r="E51" s="27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17">
        <f t="shared" si="0"/>
        <v>0</v>
      </c>
      <c r="T51" s="17">
        <f t="shared" si="1"/>
        <v>0</v>
      </c>
      <c r="U51" s="17" t="e">
        <f t="shared" si="2"/>
        <v>#DIV/0!</v>
      </c>
    </row>
    <row r="52" spans="1:21" x14ac:dyDescent="0.3">
      <c r="A52" s="20">
        <v>51</v>
      </c>
      <c r="B52" s="26"/>
      <c r="C52" s="26"/>
      <c r="D52" s="26"/>
      <c r="E52" s="27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17">
        <f t="shared" si="0"/>
        <v>0</v>
      </c>
      <c r="T52" s="17">
        <f t="shared" si="1"/>
        <v>0</v>
      </c>
      <c r="U52" s="17" t="e">
        <f t="shared" si="2"/>
        <v>#DIV/0!</v>
      </c>
    </row>
    <row r="53" spans="1:21" x14ac:dyDescent="0.3">
      <c r="A53" s="20">
        <v>52</v>
      </c>
      <c r="B53" s="26"/>
      <c r="C53" s="26"/>
      <c r="D53" s="26"/>
      <c r="E53" s="27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17">
        <f t="shared" si="0"/>
        <v>0</v>
      </c>
      <c r="T53" s="17">
        <f t="shared" si="1"/>
        <v>0</v>
      </c>
      <c r="U53" s="17" t="e">
        <f t="shared" si="2"/>
        <v>#DIV/0!</v>
      </c>
    </row>
    <row r="54" spans="1:21" x14ac:dyDescent="0.3">
      <c r="A54" s="20">
        <v>53</v>
      </c>
      <c r="B54" s="26"/>
      <c r="C54" s="26"/>
      <c r="D54" s="26"/>
      <c r="E54" s="2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17">
        <f t="shared" si="0"/>
        <v>0</v>
      </c>
      <c r="T54" s="17">
        <f t="shared" si="1"/>
        <v>0</v>
      </c>
      <c r="U54" s="17" t="e">
        <f t="shared" si="2"/>
        <v>#DIV/0!</v>
      </c>
    </row>
    <row r="55" spans="1:21" x14ac:dyDescent="0.3">
      <c r="A55" s="20">
        <v>54</v>
      </c>
      <c r="B55" s="26"/>
      <c r="C55" s="26"/>
      <c r="D55" s="26"/>
      <c r="E55" s="27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17">
        <f t="shared" si="0"/>
        <v>0</v>
      </c>
      <c r="T55" s="17">
        <f t="shared" si="1"/>
        <v>0</v>
      </c>
      <c r="U55" s="17" t="e">
        <f t="shared" si="2"/>
        <v>#DIV/0!</v>
      </c>
    </row>
    <row r="56" spans="1:21" x14ac:dyDescent="0.3">
      <c r="A56" s="20">
        <v>55</v>
      </c>
      <c r="B56" s="26"/>
      <c r="C56" s="26"/>
      <c r="D56" s="26"/>
      <c r="E56" s="27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17">
        <f t="shared" si="0"/>
        <v>0</v>
      </c>
      <c r="T56" s="17">
        <f t="shared" si="1"/>
        <v>0</v>
      </c>
      <c r="U56" s="17" t="e">
        <f t="shared" si="2"/>
        <v>#DIV/0!</v>
      </c>
    </row>
    <row r="57" spans="1:21" x14ac:dyDescent="0.3">
      <c r="A57" s="20">
        <v>56</v>
      </c>
      <c r="B57" s="26"/>
      <c r="C57" s="26"/>
      <c r="D57" s="26"/>
      <c r="E57" s="27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17">
        <f t="shared" si="0"/>
        <v>0</v>
      </c>
      <c r="T57" s="17">
        <f t="shared" si="1"/>
        <v>0</v>
      </c>
      <c r="U57" s="17" t="e">
        <f t="shared" si="2"/>
        <v>#DIV/0!</v>
      </c>
    </row>
    <row r="58" spans="1:21" x14ac:dyDescent="0.3">
      <c r="A58" s="20">
        <v>57</v>
      </c>
      <c r="B58" s="26"/>
      <c r="C58" s="26"/>
      <c r="D58" s="26"/>
      <c r="E58" s="27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17">
        <f t="shared" si="0"/>
        <v>0</v>
      </c>
      <c r="T58" s="17">
        <f t="shared" si="1"/>
        <v>0</v>
      </c>
      <c r="U58" s="17" t="e">
        <f t="shared" si="2"/>
        <v>#DIV/0!</v>
      </c>
    </row>
    <row r="59" spans="1:21" x14ac:dyDescent="0.3">
      <c r="A59" s="20">
        <v>58</v>
      </c>
      <c r="B59" s="26"/>
      <c r="C59" s="26"/>
      <c r="D59" s="26"/>
      <c r="E59" s="27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17">
        <f t="shared" si="0"/>
        <v>0</v>
      </c>
      <c r="T59" s="17">
        <f t="shared" si="1"/>
        <v>0</v>
      </c>
      <c r="U59" s="17" t="e">
        <f t="shared" si="2"/>
        <v>#DIV/0!</v>
      </c>
    </row>
    <row r="60" spans="1:21" x14ac:dyDescent="0.3">
      <c r="A60" s="20">
        <v>59</v>
      </c>
      <c r="B60" s="26"/>
      <c r="C60" s="26"/>
      <c r="D60" s="26"/>
      <c r="E60" s="27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17">
        <f t="shared" si="0"/>
        <v>0</v>
      </c>
      <c r="T60" s="17">
        <f t="shared" si="1"/>
        <v>0</v>
      </c>
      <c r="U60" s="17" t="e">
        <f t="shared" si="2"/>
        <v>#DIV/0!</v>
      </c>
    </row>
    <row r="61" spans="1:21" x14ac:dyDescent="0.3">
      <c r="A61" s="20">
        <v>60</v>
      </c>
      <c r="B61" s="26"/>
      <c r="C61" s="26"/>
      <c r="D61" s="26"/>
      <c r="E61" s="27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17">
        <f t="shared" si="0"/>
        <v>0</v>
      </c>
      <c r="T61" s="17">
        <f t="shared" si="1"/>
        <v>0</v>
      </c>
      <c r="U61" s="17" t="e">
        <f t="shared" si="2"/>
        <v>#DIV/0!</v>
      </c>
    </row>
    <row r="62" spans="1:21" x14ac:dyDescent="0.3">
      <c r="A62" s="20">
        <v>61</v>
      </c>
      <c r="B62" s="26"/>
      <c r="C62" s="26"/>
      <c r="D62" s="26"/>
      <c r="E62" s="27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17">
        <f t="shared" si="0"/>
        <v>0</v>
      </c>
      <c r="T62" s="17">
        <f t="shared" si="1"/>
        <v>0</v>
      </c>
      <c r="U62" s="17" t="e">
        <f t="shared" si="2"/>
        <v>#DIV/0!</v>
      </c>
    </row>
    <row r="63" spans="1:21" x14ac:dyDescent="0.3">
      <c r="A63" s="20">
        <v>62</v>
      </c>
      <c r="B63" s="26"/>
      <c r="C63" s="26"/>
      <c r="D63" s="26"/>
      <c r="E63" s="27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17">
        <f t="shared" si="0"/>
        <v>0</v>
      </c>
      <c r="T63" s="17">
        <f t="shared" si="1"/>
        <v>0</v>
      </c>
      <c r="U63" s="17" t="e">
        <f t="shared" si="2"/>
        <v>#DIV/0!</v>
      </c>
    </row>
    <row r="64" spans="1:21" x14ac:dyDescent="0.3">
      <c r="A64" s="20">
        <v>63</v>
      </c>
      <c r="B64" s="26"/>
      <c r="C64" s="26"/>
      <c r="D64" s="26"/>
      <c r="E64" s="27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17">
        <f t="shared" si="0"/>
        <v>0</v>
      </c>
      <c r="T64" s="17">
        <f t="shared" si="1"/>
        <v>0</v>
      </c>
      <c r="U64" s="17" t="e">
        <f t="shared" si="2"/>
        <v>#DIV/0!</v>
      </c>
    </row>
    <row r="65" spans="1:21" x14ac:dyDescent="0.3">
      <c r="A65" s="20">
        <v>64</v>
      </c>
      <c r="B65" s="26"/>
      <c r="C65" s="26"/>
      <c r="D65" s="26"/>
      <c r="E65" s="27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17">
        <f t="shared" si="0"/>
        <v>0</v>
      </c>
      <c r="T65" s="17">
        <f t="shared" si="1"/>
        <v>0</v>
      </c>
      <c r="U65" s="17" t="e">
        <f t="shared" si="2"/>
        <v>#DIV/0!</v>
      </c>
    </row>
    <row r="66" spans="1:21" x14ac:dyDescent="0.3">
      <c r="A66" s="20">
        <v>65</v>
      </c>
      <c r="B66" s="26"/>
      <c r="C66" s="26"/>
      <c r="D66" s="26"/>
      <c r="E66" s="27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17">
        <f t="shared" si="0"/>
        <v>0</v>
      </c>
      <c r="T66" s="17">
        <f t="shared" si="1"/>
        <v>0</v>
      </c>
      <c r="U66" s="17" t="e">
        <f t="shared" si="2"/>
        <v>#DIV/0!</v>
      </c>
    </row>
    <row r="67" spans="1:21" x14ac:dyDescent="0.3">
      <c r="A67" s="20">
        <v>66</v>
      </c>
      <c r="B67" s="26"/>
      <c r="C67" s="26"/>
      <c r="D67" s="26"/>
      <c r="E67" s="27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17">
        <f t="shared" ref="S67:S130" si="3">COUNTA(K67:R67)*IF(B67="V",40,50)</f>
        <v>0</v>
      </c>
      <c r="T67" s="17">
        <f t="shared" ref="T67:T130" si="4">SUM(K67:R67)</f>
        <v>0</v>
      </c>
      <c r="U67" s="17" t="e">
        <f t="shared" ref="U67:U130" si="5">T67/S67*100</f>
        <v>#DIV/0!</v>
      </c>
    </row>
    <row r="68" spans="1:21" x14ac:dyDescent="0.3">
      <c r="A68" s="20">
        <v>67</v>
      </c>
      <c r="B68" s="26"/>
      <c r="C68" s="26"/>
      <c r="D68" s="26"/>
      <c r="E68" s="27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17">
        <f t="shared" si="3"/>
        <v>0</v>
      </c>
      <c r="T68" s="17">
        <f t="shared" si="4"/>
        <v>0</v>
      </c>
      <c r="U68" s="17" t="e">
        <f t="shared" si="5"/>
        <v>#DIV/0!</v>
      </c>
    </row>
    <row r="69" spans="1:21" x14ac:dyDescent="0.3">
      <c r="A69" s="20">
        <v>68</v>
      </c>
      <c r="B69" s="26"/>
      <c r="C69" s="26"/>
      <c r="D69" s="26"/>
      <c r="E69" s="27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17">
        <f t="shared" si="3"/>
        <v>0</v>
      </c>
      <c r="T69" s="17">
        <f t="shared" si="4"/>
        <v>0</v>
      </c>
      <c r="U69" s="17" t="e">
        <f t="shared" si="5"/>
        <v>#DIV/0!</v>
      </c>
    </row>
    <row r="70" spans="1:21" x14ac:dyDescent="0.3">
      <c r="A70" s="20">
        <v>69</v>
      </c>
      <c r="B70" s="26"/>
      <c r="C70" s="26"/>
      <c r="D70" s="26"/>
      <c r="E70" s="27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17">
        <f t="shared" si="3"/>
        <v>0</v>
      </c>
      <c r="T70" s="17">
        <f t="shared" si="4"/>
        <v>0</v>
      </c>
      <c r="U70" s="17" t="e">
        <f t="shared" si="5"/>
        <v>#DIV/0!</v>
      </c>
    </row>
    <row r="71" spans="1:21" x14ac:dyDescent="0.3">
      <c r="A71" s="20">
        <v>70</v>
      </c>
      <c r="B71" s="26"/>
      <c r="C71" s="26"/>
      <c r="D71" s="26"/>
      <c r="E71" s="27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17">
        <f t="shared" si="3"/>
        <v>0</v>
      </c>
      <c r="T71" s="17">
        <f t="shared" si="4"/>
        <v>0</v>
      </c>
      <c r="U71" s="17" t="e">
        <f t="shared" si="5"/>
        <v>#DIV/0!</v>
      </c>
    </row>
    <row r="72" spans="1:21" x14ac:dyDescent="0.3">
      <c r="A72" s="20">
        <v>71</v>
      </c>
      <c r="B72" s="26"/>
      <c r="C72" s="26"/>
      <c r="D72" s="26"/>
      <c r="E72" s="27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17">
        <f t="shared" si="3"/>
        <v>0</v>
      </c>
      <c r="T72" s="17">
        <f t="shared" si="4"/>
        <v>0</v>
      </c>
      <c r="U72" s="17" t="e">
        <f t="shared" si="5"/>
        <v>#DIV/0!</v>
      </c>
    </row>
    <row r="73" spans="1:21" x14ac:dyDescent="0.3">
      <c r="A73" s="20">
        <v>72</v>
      </c>
      <c r="B73" s="26"/>
      <c r="C73" s="26"/>
      <c r="D73" s="26"/>
      <c r="E73" s="27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17">
        <f t="shared" si="3"/>
        <v>0</v>
      </c>
      <c r="T73" s="17">
        <f t="shared" si="4"/>
        <v>0</v>
      </c>
      <c r="U73" s="17" t="e">
        <f t="shared" si="5"/>
        <v>#DIV/0!</v>
      </c>
    </row>
    <row r="74" spans="1:21" x14ac:dyDescent="0.3">
      <c r="A74" s="20">
        <v>73</v>
      </c>
      <c r="B74" s="26"/>
      <c r="C74" s="26"/>
      <c r="D74" s="26"/>
      <c r="E74" s="27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17">
        <f t="shared" si="3"/>
        <v>0</v>
      </c>
      <c r="T74" s="17">
        <f t="shared" si="4"/>
        <v>0</v>
      </c>
      <c r="U74" s="17" t="e">
        <f t="shared" si="5"/>
        <v>#DIV/0!</v>
      </c>
    </row>
    <row r="75" spans="1:21" x14ac:dyDescent="0.3">
      <c r="A75" s="20">
        <v>74</v>
      </c>
      <c r="B75" s="26"/>
      <c r="C75" s="26"/>
      <c r="D75" s="26"/>
      <c r="E75" s="27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17">
        <f t="shared" si="3"/>
        <v>0</v>
      </c>
      <c r="T75" s="17">
        <f t="shared" si="4"/>
        <v>0</v>
      </c>
      <c r="U75" s="17" t="e">
        <f t="shared" si="5"/>
        <v>#DIV/0!</v>
      </c>
    </row>
    <row r="76" spans="1:21" x14ac:dyDescent="0.3">
      <c r="A76" s="20">
        <v>75</v>
      </c>
      <c r="B76" s="26"/>
      <c r="C76" s="26"/>
      <c r="D76" s="26"/>
      <c r="E76" s="27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17">
        <f t="shared" si="3"/>
        <v>0</v>
      </c>
      <c r="T76" s="17">
        <f t="shared" si="4"/>
        <v>0</v>
      </c>
      <c r="U76" s="17" t="e">
        <f t="shared" si="5"/>
        <v>#DIV/0!</v>
      </c>
    </row>
    <row r="77" spans="1:21" x14ac:dyDescent="0.3">
      <c r="A77" s="20">
        <v>76</v>
      </c>
      <c r="B77" s="26"/>
      <c r="C77" s="26"/>
      <c r="D77" s="26"/>
      <c r="E77" s="27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17">
        <f t="shared" si="3"/>
        <v>0</v>
      </c>
      <c r="T77" s="17">
        <f t="shared" si="4"/>
        <v>0</v>
      </c>
      <c r="U77" s="17" t="e">
        <f t="shared" si="5"/>
        <v>#DIV/0!</v>
      </c>
    </row>
    <row r="78" spans="1:21" x14ac:dyDescent="0.3">
      <c r="A78" s="20">
        <v>77</v>
      </c>
      <c r="B78" s="26"/>
      <c r="C78" s="26"/>
      <c r="D78" s="26"/>
      <c r="E78" s="27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17">
        <f t="shared" si="3"/>
        <v>0</v>
      </c>
      <c r="T78" s="17">
        <f t="shared" si="4"/>
        <v>0</v>
      </c>
      <c r="U78" s="17" t="e">
        <f t="shared" si="5"/>
        <v>#DIV/0!</v>
      </c>
    </row>
    <row r="79" spans="1:21" x14ac:dyDescent="0.3">
      <c r="A79" s="20">
        <v>78</v>
      </c>
      <c r="B79" s="26"/>
      <c r="C79" s="26"/>
      <c r="D79" s="26"/>
      <c r="E79" s="27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17">
        <f t="shared" si="3"/>
        <v>0</v>
      </c>
      <c r="T79" s="17">
        <f t="shared" si="4"/>
        <v>0</v>
      </c>
      <c r="U79" s="17" t="e">
        <f t="shared" si="5"/>
        <v>#DIV/0!</v>
      </c>
    </row>
    <row r="80" spans="1:21" x14ac:dyDescent="0.3">
      <c r="A80" s="20">
        <v>79</v>
      </c>
      <c r="B80" s="26"/>
      <c r="C80" s="26"/>
      <c r="D80" s="26"/>
      <c r="E80" s="27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17">
        <f t="shared" si="3"/>
        <v>0</v>
      </c>
      <c r="T80" s="17">
        <f t="shared" si="4"/>
        <v>0</v>
      </c>
      <c r="U80" s="17" t="e">
        <f t="shared" si="5"/>
        <v>#DIV/0!</v>
      </c>
    </row>
    <row r="81" spans="1:21" x14ac:dyDescent="0.3">
      <c r="A81" s="20">
        <v>80</v>
      </c>
      <c r="B81" s="26"/>
      <c r="C81" s="26"/>
      <c r="D81" s="26"/>
      <c r="E81" s="27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17">
        <f t="shared" si="3"/>
        <v>0</v>
      </c>
      <c r="T81" s="17">
        <f t="shared" si="4"/>
        <v>0</v>
      </c>
      <c r="U81" s="17" t="e">
        <f t="shared" si="5"/>
        <v>#DIV/0!</v>
      </c>
    </row>
    <row r="82" spans="1:21" x14ac:dyDescent="0.3">
      <c r="A82" s="20">
        <v>81</v>
      </c>
      <c r="B82" s="26"/>
      <c r="C82" s="26"/>
      <c r="D82" s="26"/>
      <c r="E82" s="27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17">
        <f t="shared" si="3"/>
        <v>0</v>
      </c>
      <c r="T82" s="17">
        <f t="shared" si="4"/>
        <v>0</v>
      </c>
      <c r="U82" s="17" t="e">
        <f t="shared" si="5"/>
        <v>#DIV/0!</v>
      </c>
    </row>
    <row r="83" spans="1:21" x14ac:dyDescent="0.3">
      <c r="A83" s="20">
        <v>82</v>
      </c>
      <c r="B83" s="26"/>
      <c r="C83" s="26"/>
      <c r="D83" s="26"/>
      <c r="E83" s="27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17">
        <f t="shared" si="3"/>
        <v>0</v>
      </c>
      <c r="T83" s="17">
        <f t="shared" si="4"/>
        <v>0</v>
      </c>
      <c r="U83" s="17" t="e">
        <f t="shared" si="5"/>
        <v>#DIV/0!</v>
      </c>
    </row>
    <row r="84" spans="1:21" x14ac:dyDescent="0.3">
      <c r="A84" s="20">
        <v>83</v>
      </c>
      <c r="B84" s="26"/>
      <c r="C84" s="26"/>
      <c r="D84" s="26"/>
      <c r="E84" s="27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17">
        <f t="shared" si="3"/>
        <v>0</v>
      </c>
      <c r="T84" s="17">
        <f t="shared" si="4"/>
        <v>0</v>
      </c>
      <c r="U84" s="17" t="e">
        <f t="shared" si="5"/>
        <v>#DIV/0!</v>
      </c>
    </row>
    <row r="85" spans="1:21" x14ac:dyDescent="0.3">
      <c r="A85" s="20">
        <v>84</v>
      </c>
      <c r="B85" s="26"/>
      <c r="C85" s="26"/>
      <c r="D85" s="26"/>
      <c r="E85" s="2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17">
        <f t="shared" si="3"/>
        <v>0</v>
      </c>
      <c r="T85" s="17">
        <f t="shared" si="4"/>
        <v>0</v>
      </c>
      <c r="U85" s="17" t="e">
        <f t="shared" si="5"/>
        <v>#DIV/0!</v>
      </c>
    </row>
    <row r="86" spans="1:21" x14ac:dyDescent="0.3">
      <c r="A86" s="20">
        <v>85</v>
      </c>
      <c r="B86" s="26"/>
      <c r="C86" s="26"/>
      <c r="D86" s="26"/>
      <c r="E86" s="27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17">
        <f t="shared" si="3"/>
        <v>0</v>
      </c>
      <c r="T86" s="17">
        <f t="shared" si="4"/>
        <v>0</v>
      </c>
      <c r="U86" s="17" t="e">
        <f t="shared" si="5"/>
        <v>#DIV/0!</v>
      </c>
    </row>
    <row r="87" spans="1:21" x14ac:dyDescent="0.3">
      <c r="A87" s="20">
        <v>86</v>
      </c>
      <c r="B87" s="26"/>
      <c r="C87" s="26"/>
      <c r="D87" s="26"/>
      <c r="E87" s="2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17">
        <f t="shared" si="3"/>
        <v>0</v>
      </c>
      <c r="T87" s="17">
        <f t="shared" si="4"/>
        <v>0</v>
      </c>
      <c r="U87" s="17" t="e">
        <f t="shared" si="5"/>
        <v>#DIV/0!</v>
      </c>
    </row>
    <row r="88" spans="1:21" x14ac:dyDescent="0.3">
      <c r="A88" s="20">
        <v>87</v>
      </c>
      <c r="B88" s="26"/>
      <c r="C88" s="26"/>
      <c r="D88" s="26"/>
      <c r="E88" s="27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17">
        <f t="shared" si="3"/>
        <v>0</v>
      </c>
      <c r="T88" s="17">
        <f t="shared" si="4"/>
        <v>0</v>
      </c>
      <c r="U88" s="17" t="e">
        <f t="shared" si="5"/>
        <v>#DIV/0!</v>
      </c>
    </row>
    <row r="89" spans="1:21" x14ac:dyDescent="0.3">
      <c r="A89" s="20">
        <v>88</v>
      </c>
      <c r="B89" s="26"/>
      <c r="C89" s="26"/>
      <c r="D89" s="26"/>
      <c r="E89" s="27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17">
        <f t="shared" si="3"/>
        <v>0</v>
      </c>
      <c r="T89" s="17">
        <f t="shared" si="4"/>
        <v>0</v>
      </c>
      <c r="U89" s="17" t="e">
        <f t="shared" si="5"/>
        <v>#DIV/0!</v>
      </c>
    </row>
    <row r="90" spans="1:21" x14ac:dyDescent="0.3">
      <c r="A90" s="20">
        <v>89</v>
      </c>
      <c r="B90" s="26"/>
      <c r="C90" s="26"/>
      <c r="D90" s="26"/>
      <c r="E90" s="2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17">
        <f t="shared" si="3"/>
        <v>0</v>
      </c>
      <c r="T90" s="17">
        <f t="shared" si="4"/>
        <v>0</v>
      </c>
      <c r="U90" s="17" t="e">
        <f t="shared" si="5"/>
        <v>#DIV/0!</v>
      </c>
    </row>
    <row r="91" spans="1:21" x14ac:dyDescent="0.3">
      <c r="A91" s="20">
        <v>90</v>
      </c>
      <c r="B91" s="26"/>
      <c r="C91" s="26"/>
      <c r="D91" s="26"/>
      <c r="E91" s="27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17">
        <f t="shared" si="3"/>
        <v>0</v>
      </c>
      <c r="T91" s="17">
        <f t="shared" si="4"/>
        <v>0</v>
      </c>
      <c r="U91" s="17" t="e">
        <f t="shared" si="5"/>
        <v>#DIV/0!</v>
      </c>
    </row>
    <row r="92" spans="1:21" x14ac:dyDescent="0.3">
      <c r="A92" s="20">
        <v>91</v>
      </c>
      <c r="B92" s="26"/>
      <c r="C92" s="26"/>
      <c r="D92" s="26"/>
      <c r="E92" s="27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17">
        <f t="shared" si="3"/>
        <v>0</v>
      </c>
      <c r="T92" s="17">
        <f t="shared" si="4"/>
        <v>0</v>
      </c>
      <c r="U92" s="17" t="e">
        <f t="shared" si="5"/>
        <v>#DIV/0!</v>
      </c>
    </row>
    <row r="93" spans="1:21" x14ac:dyDescent="0.3">
      <c r="A93" s="20">
        <v>92</v>
      </c>
      <c r="B93" s="26"/>
      <c r="C93" s="26"/>
      <c r="D93" s="26"/>
      <c r="E93" s="27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17">
        <f t="shared" si="3"/>
        <v>0</v>
      </c>
      <c r="T93" s="17">
        <f t="shared" si="4"/>
        <v>0</v>
      </c>
      <c r="U93" s="17" t="e">
        <f t="shared" si="5"/>
        <v>#DIV/0!</v>
      </c>
    </row>
    <row r="94" spans="1:21" x14ac:dyDescent="0.3">
      <c r="A94" s="20">
        <v>93</v>
      </c>
      <c r="B94" s="26"/>
      <c r="C94" s="26"/>
      <c r="D94" s="26"/>
      <c r="E94" s="27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17">
        <f t="shared" si="3"/>
        <v>0</v>
      </c>
      <c r="T94" s="17">
        <f t="shared" si="4"/>
        <v>0</v>
      </c>
      <c r="U94" s="17" t="e">
        <f t="shared" si="5"/>
        <v>#DIV/0!</v>
      </c>
    </row>
    <row r="95" spans="1:21" x14ac:dyDescent="0.3">
      <c r="A95" s="20">
        <v>94</v>
      </c>
      <c r="B95" s="26"/>
      <c r="C95" s="26"/>
      <c r="D95" s="26"/>
      <c r="E95" s="27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17">
        <f t="shared" si="3"/>
        <v>0</v>
      </c>
      <c r="T95" s="17">
        <f t="shared" si="4"/>
        <v>0</v>
      </c>
      <c r="U95" s="17" t="e">
        <f t="shared" si="5"/>
        <v>#DIV/0!</v>
      </c>
    </row>
    <row r="96" spans="1:21" x14ac:dyDescent="0.3">
      <c r="A96" s="20">
        <v>95</v>
      </c>
      <c r="B96" s="26"/>
      <c r="C96" s="26"/>
      <c r="D96" s="26"/>
      <c r="E96" s="27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17">
        <f t="shared" si="3"/>
        <v>0</v>
      </c>
      <c r="T96" s="17">
        <f t="shared" si="4"/>
        <v>0</v>
      </c>
      <c r="U96" s="17" t="e">
        <f t="shared" si="5"/>
        <v>#DIV/0!</v>
      </c>
    </row>
    <row r="97" spans="1:21" x14ac:dyDescent="0.3">
      <c r="A97" s="20">
        <v>96</v>
      </c>
      <c r="B97" s="26"/>
      <c r="C97" s="26"/>
      <c r="D97" s="26"/>
      <c r="E97" s="27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17">
        <f t="shared" si="3"/>
        <v>0</v>
      </c>
      <c r="T97" s="17">
        <f t="shared" si="4"/>
        <v>0</v>
      </c>
      <c r="U97" s="17" t="e">
        <f t="shared" si="5"/>
        <v>#DIV/0!</v>
      </c>
    </row>
    <row r="98" spans="1:21" x14ac:dyDescent="0.3">
      <c r="A98" s="20">
        <v>97</v>
      </c>
      <c r="B98" s="26"/>
      <c r="C98" s="26"/>
      <c r="D98" s="26"/>
      <c r="E98" s="27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17">
        <f t="shared" si="3"/>
        <v>0</v>
      </c>
      <c r="T98" s="17">
        <f t="shared" si="4"/>
        <v>0</v>
      </c>
      <c r="U98" s="17" t="e">
        <f t="shared" si="5"/>
        <v>#DIV/0!</v>
      </c>
    </row>
    <row r="99" spans="1:21" x14ac:dyDescent="0.3">
      <c r="A99" s="20">
        <v>98</v>
      </c>
      <c r="B99" s="26"/>
      <c r="C99" s="26"/>
      <c r="D99" s="26"/>
      <c r="E99" s="27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17">
        <f t="shared" si="3"/>
        <v>0</v>
      </c>
      <c r="T99" s="17">
        <f t="shared" si="4"/>
        <v>0</v>
      </c>
      <c r="U99" s="17" t="e">
        <f t="shared" si="5"/>
        <v>#DIV/0!</v>
      </c>
    </row>
    <row r="100" spans="1:21" x14ac:dyDescent="0.3">
      <c r="A100" s="20">
        <v>99</v>
      </c>
      <c r="B100" s="26"/>
      <c r="C100" s="26"/>
      <c r="D100" s="26"/>
      <c r="E100" s="27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17">
        <f t="shared" si="3"/>
        <v>0</v>
      </c>
      <c r="T100" s="17">
        <f t="shared" si="4"/>
        <v>0</v>
      </c>
      <c r="U100" s="17" t="e">
        <f t="shared" si="5"/>
        <v>#DIV/0!</v>
      </c>
    </row>
    <row r="101" spans="1:21" x14ac:dyDescent="0.3">
      <c r="A101" s="20">
        <v>100</v>
      </c>
      <c r="B101" s="26"/>
      <c r="C101" s="26"/>
      <c r="D101" s="26"/>
      <c r="E101" s="27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17">
        <f t="shared" si="3"/>
        <v>0</v>
      </c>
      <c r="T101" s="17">
        <f t="shared" si="4"/>
        <v>0</v>
      </c>
      <c r="U101" s="17" t="e">
        <f t="shared" si="5"/>
        <v>#DIV/0!</v>
      </c>
    </row>
    <row r="102" spans="1:21" x14ac:dyDescent="0.3">
      <c r="A102" s="20">
        <v>101</v>
      </c>
      <c r="B102" s="26"/>
      <c r="C102" s="26"/>
      <c r="D102" s="26"/>
      <c r="E102" s="27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17">
        <f t="shared" si="3"/>
        <v>0</v>
      </c>
      <c r="T102" s="17">
        <f t="shared" si="4"/>
        <v>0</v>
      </c>
      <c r="U102" s="17" t="e">
        <f t="shared" si="5"/>
        <v>#DIV/0!</v>
      </c>
    </row>
    <row r="103" spans="1:21" x14ac:dyDescent="0.3">
      <c r="A103" s="20">
        <v>102</v>
      </c>
      <c r="B103" s="26"/>
      <c r="C103" s="26"/>
      <c r="D103" s="26"/>
      <c r="E103" s="27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17">
        <f t="shared" si="3"/>
        <v>0</v>
      </c>
      <c r="T103" s="17">
        <f t="shared" si="4"/>
        <v>0</v>
      </c>
      <c r="U103" s="17" t="e">
        <f t="shared" si="5"/>
        <v>#DIV/0!</v>
      </c>
    </row>
    <row r="104" spans="1:21" x14ac:dyDescent="0.3">
      <c r="A104" s="20">
        <v>103</v>
      </c>
      <c r="B104" s="26"/>
      <c r="C104" s="26"/>
      <c r="D104" s="26"/>
      <c r="E104" s="27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17">
        <f t="shared" si="3"/>
        <v>0</v>
      </c>
      <c r="T104" s="17">
        <f t="shared" si="4"/>
        <v>0</v>
      </c>
      <c r="U104" s="17" t="e">
        <f t="shared" si="5"/>
        <v>#DIV/0!</v>
      </c>
    </row>
    <row r="105" spans="1:21" x14ac:dyDescent="0.3">
      <c r="A105" s="20">
        <v>104</v>
      </c>
      <c r="B105" s="26"/>
      <c r="C105" s="26"/>
      <c r="D105" s="26"/>
      <c r="E105" s="27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17">
        <f t="shared" si="3"/>
        <v>0</v>
      </c>
      <c r="T105" s="17">
        <f t="shared" si="4"/>
        <v>0</v>
      </c>
      <c r="U105" s="17" t="e">
        <f t="shared" si="5"/>
        <v>#DIV/0!</v>
      </c>
    </row>
    <row r="106" spans="1:21" x14ac:dyDescent="0.3">
      <c r="A106" s="20">
        <v>105</v>
      </c>
      <c r="B106" s="26"/>
      <c r="C106" s="26"/>
      <c r="D106" s="26"/>
      <c r="E106" s="27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17">
        <f t="shared" si="3"/>
        <v>0</v>
      </c>
      <c r="T106" s="17">
        <f t="shared" si="4"/>
        <v>0</v>
      </c>
      <c r="U106" s="17" t="e">
        <f t="shared" si="5"/>
        <v>#DIV/0!</v>
      </c>
    </row>
    <row r="107" spans="1:21" x14ac:dyDescent="0.3">
      <c r="A107" s="20">
        <v>106</v>
      </c>
      <c r="B107" s="26"/>
      <c r="C107" s="26"/>
      <c r="D107" s="26"/>
      <c r="E107" s="27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17">
        <f t="shared" si="3"/>
        <v>0</v>
      </c>
      <c r="T107" s="17">
        <f t="shared" si="4"/>
        <v>0</v>
      </c>
      <c r="U107" s="17" t="e">
        <f t="shared" si="5"/>
        <v>#DIV/0!</v>
      </c>
    </row>
    <row r="108" spans="1:21" x14ac:dyDescent="0.3">
      <c r="A108" s="20">
        <v>107</v>
      </c>
      <c r="B108" s="26"/>
      <c r="C108" s="26"/>
      <c r="D108" s="26"/>
      <c r="E108" s="27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17">
        <f t="shared" si="3"/>
        <v>0</v>
      </c>
      <c r="T108" s="17">
        <f t="shared" si="4"/>
        <v>0</v>
      </c>
      <c r="U108" s="17" t="e">
        <f t="shared" si="5"/>
        <v>#DIV/0!</v>
      </c>
    </row>
    <row r="109" spans="1:21" x14ac:dyDescent="0.3">
      <c r="A109" s="20">
        <v>108</v>
      </c>
      <c r="B109" s="26"/>
      <c r="C109" s="26"/>
      <c r="D109" s="26"/>
      <c r="E109" s="27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17">
        <f t="shared" si="3"/>
        <v>0</v>
      </c>
      <c r="T109" s="17">
        <f t="shared" si="4"/>
        <v>0</v>
      </c>
      <c r="U109" s="17" t="e">
        <f t="shared" si="5"/>
        <v>#DIV/0!</v>
      </c>
    </row>
    <row r="110" spans="1:21" x14ac:dyDescent="0.3">
      <c r="A110" s="20">
        <v>109</v>
      </c>
      <c r="B110" s="26"/>
      <c r="C110" s="26"/>
      <c r="D110" s="26"/>
      <c r="E110" s="27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17">
        <f t="shared" si="3"/>
        <v>0</v>
      </c>
      <c r="T110" s="17">
        <f t="shared" si="4"/>
        <v>0</v>
      </c>
      <c r="U110" s="17" t="e">
        <f t="shared" si="5"/>
        <v>#DIV/0!</v>
      </c>
    </row>
    <row r="111" spans="1:21" x14ac:dyDescent="0.3">
      <c r="A111" s="20">
        <v>110</v>
      </c>
      <c r="B111" s="26"/>
      <c r="C111" s="26"/>
      <c r="D111" s="26"/>
      <c r="E111" s="27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17">
        <f t="shared" si="3"/>
        <v>0</v>
      </c>
      <c r="T111" s="17">
        <f t="shared" si="4"/>
        <v>0</v>
      </c>
      <c r="U111" s="17" t="e">
        <f t="shared" si="5"/>
        <v>#DIV/0!</v>
      </c>
    </row>
    <row r="112" spans="1:21" x14ac:dyDescent="0.3">
      <c r="A112" s="20">
        <v>111</v>
      </c>
      <c r="B112" s="26"/>
      <c r="C112" s="26"/>
      <c r="D112" s="26"/>
      <c r="E112" s="27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17">
        <f t="shared" si="3"/>
        <v>0</v>
      </c>
      <c r="T112" s="17">
        <f t="shared" si="4"/>
        <v>0</v>
      </c>
      <c r="U112" s="17" t="e">
        <f t="shared" si="5"/>
        <v>#DIV/0!</v>
      </c>
    </row>
    <row r="113" spans="1:21" x14ac:dyDescent="0.3">
      <c r="A113" s="20">
        <v>112</v>
      </c>
      <c r="B113" s="26"/>
      <c r="C113" s="26"/>
      <c r="D113" s="26"/>
      <c r="E113" s="27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17">
        <f t="shared" si="3"/>
        <v>0</v>
      </c>
      <c r="T113" s="17">
        <f t="shared" si="4"/>
        <v>0</v>
      </c>
      <c r="U113" s="17" t="e">
        <f t="shared" si="5"/>
        <v>#DIV/0!</v>
      </c>
    </row>
    <row r="114" spans="1:21" x14ac:dyDescent="0.3">
      <c r="A114" s="20">
        <v>113</v>
      </c>
      <c r="B114" s="26"/>
      <c r="C114" s="26"/>
      <c r="D114" s="26"/>
      <c r="E114" s="27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17">
        <f t="shared" si="3"/>
        <v>0</v>
      </c>
      <c r="T114" s="17">
        <f t="shared" si="4"/>
        <v>0</v>
      </c>
      <c r="U114" s="17" t="e">
        <f t="shared" si="5"/>
        <v>#DIV/0!</v>
      </c>
    </row>
    <row r="115" spans="1:21" x14ac:dyDescent="0.3">
      <c r="A115" s="20">
        <v>114</v>
      </c>
      <c r="B115" s="26"/>
      <c r="C115" s="26"/>
      <c r="D115" s="26"/>
      <c r="E115" s="27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17">
        <f t="shared" si="3"/>
        <v>0</v>
      </c>
      <c r="T115" s="17">
        <f t="shared" si="4"/>
        <v>0</v>
      </c>
      <c r="U115" s="17" t="e">
        <f t="shared" si="5"/>
        <v>#DIV/0!</v>
      </c>
    </row>
    <row r="116" spans="1:21" x14ac:dyDescent="0.3">
      <c r="A116" s="20">
        <v>115</v>
      </c>
      <c r="B116" s="26"/>
      <c r="C116" s="26"/>
      <c r="D116" s="26"/>
      <c r="E116" s="27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17">
        <f t="shared" si="3"/>
        <v>0</v>
      </c>
      <c r="T116" s="17">
        <f t="shared" si="4"/>
        <v>0</v>
      </c>
      <c r="U116" s="17" t="e">
        <f t="shared" si="5"/>
        <v>#DIV/0!</v>
      </c>
    </row>
    <row r="117" spans="1:21" x14ac:dyDescent="0.3">
      <c r="A117" s="20">
        <v>116</v>
      </c>
      <c r="B117" s="26"/>
      <c r="C117" s="26"/>
      <c r="D117" s="26"/>
      <c r="E117" s="27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17">
        <f t="shared" si="3"/>
        <v>0</v>
      </c>
      <c r="T117" s="17">
        <f t="shared" si="4"/>
        <v>0</v>
      </c>
      <c r="U117" s="17" t="e">
        <f t="shared" si="5"/>
        <v>#DIV/0!</v>
      </c>
    </row>
    <row r="118" spans="1:21" x14ac:dyDescent="0.3">
      <c r="A118" s="20">
        <v>117</v>
      </c>
      <c r="B118" s="26"/>
      <c r="C118" s="26"/>
      <c r="D118" s="26"/>
      <c r="E118" s="27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17">
        <f t="shared" si="3"/>
        <v>0</v>
      </c>
      <c r="T118" s="17">
        <f t="shared" si="4"/>
        <v>0</v>
      </c>
      <c r="U118" s="17" t="e">
        <f t="shared" si="5"/>
        <v>#DIV/0!</v>
      </c>
    </row>
    <row r="119" spans="1:21" x14ac:dyDescent="0.3">
      <c r="A119" s="20">
        <v>118</v>
      </c>
      <c r="B119" s="26"/>
      <c r="C119" s="26"/>
      <c r="D119" s="26"/>
      <c r="E119" s="27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17">
        <f t="shared" si="3"/>
        <v>0</v>
      </c>
      <c r="T119" s="17">
        <f t="shared" si="4"/>
        <v>0</v>
      </c>
      <c r="U119" s="17" t="e">
        <f t="shared" si="5"/>
        <v>#DIV/0!</v>
      </c>
    </row>
    <row r="120" spans="1:21" x14ac:dyDescent="0.3">
      <c r="A120" s="20">
        <v>119</v>
      </c>
      <c r="B120" s="26"/>
      <c r="C120" s="26"/>
      <c r="D120" s="26"/>
      <c r="E120" s="27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17">
        <f t="shared" si="3"/>
        <v>0</v>
      </c>
      <c r="T120" s="17">
        <f t="shared" si="4"/>
        <v>0</v>
      </c>
      <c r="U120" s="17" t="e">
        <f t="shared" si="5"/>
        <v>#DIV/0!</v>
      </c>
    </row>
    <row r="121" spans="1:21" x14ac:dyDescent="0.3">
      <c r="A121" s="20">
        <v>120</v>
      </c>
      <c r="B121" s="26"/>
      <c r="C121" s="26"/>
      <c r="D121" s="26"/>
      <c r="E121" s="27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17">
        <f t="shared" si="3"/>
        <v>0</v>
      </c>
      <c r="T121" s="17">
        <f t="shared" si="4"/>
        <v>0</v>
      </c>
      <c r="U121" s="17" t="e">
        <f t="shared" si="5"/>
        <v>#DIV/0!</v>
      </c>
    </row>
    <row r="122" spans="1:21" x14ac:dyDescent="0.3">
      <c r="A122" s="20">
        <v>121</v>
      </c>
      <c r="B122" s="26"/>
      <c r="C122" s="26"/>
      <c r="D122" s="26"/>
      <c r="E122" s="27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17">
        <f t="shared" si="3"/>
        <v>0</v>
      </c>
      <c r="T122" s="17">
        <f t="shared" si="4"/>
        <v>0</v>
      </c>
      <c r="U122" s="17" t="e">
        <f t="shared" si="5"/>
        <v>#DIV/0!</v>
      </c>
    </row>
    <row r="123" spans="1:21" x14ac:dyDescent="0.3">
      <c r="A123" s="20">
        <v>122</v>
      </c>
      <c r="B123" s="26"/>
      <c r="C123" s="26"/>
      <c r="D123" s="26"/>
      <c r="E123" s="27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17">
        <f t="shared" si="3"/>
        <v>0</v>
      </c>
      <c r="T123" s="17">
        <f t="shared" si="4"/>
        <v>0</v>
      </c>
      <c r="U123" s="17" t="e">
        <f t="shared" si="5"/>
        <v>#DIV/0!</v>
      </c>
    </row>
    <row r="124" spans="1:21" x14ac:dyDescent="0.3">
      <c r="A124" s="20">
        <v>123</v>
      </c>
      <c r="B124" s="26"/>
      <c r="C124" s="26"/>
      <c r="D124" s="26"/>
      <c r="E124" s="27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17">
        <f t="shared" si="3"/>
        <v>0</v>
      </c>
      <c r="T124" s="17">
        <f t="shared" si="4"/>
        <v>0</v>
      </c>
      <c r="U124" s="17" t="e">
        <f t="shared" si="5"/>
        <v>#DIV/0!</v>
      </c>
    </row>
    <row r="125" spans="1:21" x14ac:dyDescent="0.3">
      <c r="A125" s="20">
        <v>124</v>
      </c>
      <c r="B125" s="26"/>
      <c r="C125" s="26"/>
      <c r="D125" s="26"/>
      <c r="E125" s="27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17">
        <f t="shared" si="3"/>
        <v>0</v>
      </c>
      <c r="T125" s="17">
        <f t="shared" si="4"/>
        <v>0</v>
      </c>
      <c r="U125" s="17" t="e">
        <f t="shared" si="5"/>
        <v>#DIV/0!</v>
      </c>
    </row>
    <row r="126" spans="1:21" x14ac:dyDescent="0.3">
      <c r="A126" s="20">
        <v>125</v>
      </c>
      <c r="B126" s="26"/>
      <c r="C126" s="26"/>
      <c r="D126" s="26"/>
      <c r="E126" s="27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17">
        <f t="shared" si="3"/>
        <v>0</v>
      </c>
      <c r="T126" s="17">
        <f t="shared" si="4"/>
        <v>0</v>
      </c>
      <c r="U126" s="17" t="e">
        <f t="shared" si="5"/>
        <v>#DIV/0!</v>
      </c>
    </row>
    <row r="127" spans="1:21" x14ac:dyDescent="0.3">
      <c r="A127" s="20">
        <v>126</v>
      </c>
      <c r="B127" s="26"/>
      <c r="C127" s="26"/>
      <c r="D127" s="26"/>
      <c r="E127" s="27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17">
        <f t="shared" si="3"/>
        <v>0</v>
      </c>
      <c r="T127" s="17">
        <f t="shared" si="4"/>
        <v>0</v>
      </c>
      <c r="U127" s="17" t="e">
        <f t="shared" si="5"/>
        <v>#DIV/0!</v>
      </c>
    </row>
    <row r="128" spans="1:21" x14ac:dyDescent="0.3">
      <c r="A128" s="20">
        <v>127</v>
      </c>
      <c r="B128" s="26"/>
      <c r="C128" s="26"/>
      <c r="D128" s="26"/>
      <c r="E128" s="27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17">
        <f t="shared" si="3"/>
        <v>0</v>
      </c>
      <c r="T128" s="17">
        <f t="shared" si="4"/>
        <v>0</v>
      </c>
      <c r="U128" s="17" t="e">
        <f t="shared" si="5"/>
        <v>#DIV/0!</v>
      </c>
    </row>
    <row r="129" spans="1:21" x14ac:dyDescent="0.3">
      <c r="A129" s="20">
        <v>128</v>
      </c>
      <c r="B129" s="26"/>
      <c r="C129" s="26"/>
      <c r="D129" s="26"/>
      <c r="E129" s="27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17">
        <f t="shared" si="3"/>
        <v>0</v>
      </c>
      <c r="T129" s="17">
        <f t="shared" si="4"/>
        <v>0</v>
      </c>
      <c r="U129" s="17" t="e">
        <f t="shared" si="5"/>
        <v>#DIV/0!</v>
      </c>
    </row>
    <row r="130" spans="1:21" x14ac:dyDescent="0.3">
      <c r="A130" s="20">
        <v>129</v>
      </c>
      <c r="B130" s="26"/>
      <c r="C130" s="26"/>
      <c r="D130" s="26"/>
      <c r="E130" s="27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17">
        <f t="shared" si="3"/>
        <v>0</v>
      </c>
      <c r="T130" s="17">
        <f t="shared" si="4"/>
        <v>0</v>
      </c>
      <c r="U130" s="17" t="e">
        <f t="shared" si="5"/>
        <v>#DIV/0!</v>
      </c>
    </row>
    <row r="131" spans="1:21" x14ac:dyDescent="0.3">
      <c r="A131" s="20">
        <v>130</v>
      </c>
      <c r="B131" s="26"/>
      <c r="C131" s="26"/>
      <c r="D131" s="26"/>
      <c r="E131" s="27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17">
        <f t="shared" ref="S131:S194" si="6">COUNTA(K131:R131)*IF(B131="V",40,50)</f>
        <v>0</v>
      </c>
      <c r="T131" s="17">
        <f t="shared" ref="T131:T194" si="7">SUM(K131:R131)</f>
        <v>0</v>
      </c>
      <c r="U131" s="17" t="e">
        <f t="shared" ref="U131:U194" si="8">T131/S131*100</f>
        <v>#DIV/0!</v>
      </c>
    </row>
    <row r="132" spans="1:21" x14ac:dyDescent="0.3">
      <c r="A132" s="20">
        <v>131</v>
      </c>
      <c r="B132" s="26"/>
      <c r="C132" s="26"/>
      <c r="D132" s="26"/>
      <c r="E132" s="27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17">
        <f t="shared" si="6"/>
        <v>0</v>
      </c>
      <c r="T132" s="17">
        <f t="shared" si="7"/>
        <v>0</v>
      </c>
      <c r="U132" s="17" t="e">
        <f t="shared" si="8"/>
        <v>#DIV/0!</v>
      </c>
    </row>
    <row r="133" spans="1:21" x14ac:dyDescent="0.3">
      <c r="A133" s="20">
        <v>132</v>
      </c>
      <c r="B133" s="26"/>
      <c r="C133" s="26"/>
      <c r="D133" s="26"/>
      <c r="E133" s="27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17">
        <f t="shared" si="6"/>
        <v>0</v>
      </c>
      <c r="T133" s="17">
        <f t="shared" si="7"/>
        <v>0</v>
      </c>
      <c r="U133" s="17" t="e">
        <f t="shared" si="8"/>
        <v>#DIV/0!</v>
      </c>
    </row>
    <row r="134" spans="1:21" x14ac:dyDescent="0.3">
      <c r="A134" s="20">
        <v>133</v>
      </c>
      <c r="B134" s="26"/>
      <c r="C134" s="26"/>
      <c r="D134" s="26"/>
      <c r="E134" s="27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17">
        <f t="shared" si="6"/>
        <v>0</v>
      </c>
      <c r="T134" s="17">
        <f t="shared" si="7"/>
        <v>0</v>
      </c>
      <c r="U134" s="17" t="e">
        <f t="shared" si="8"/>
        <v>#DIV/0!</v>
      </c>
    </row>
    <row r="135" spans="1:21" x14ac:dyDescent="0.3">
      <c r="A135" s="20">
        <v>134</v>
      </c>
      <c r="B135" s="26"/>
      <c r="C135" s="26"/>
      <c r="D135" s="26"/>
      <c r="E135" s="27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17">
        <f t="shared" si="6"/>
        <v>0</v>
      </c>
      <c r="T135" s="17">
        <f t="shared" si="7"/>
        <v>0</v>
      </c>
      <c r="U135" s="17" t="e">
        <f t="shared" si="8"/>
        <v>#DIV/0!</v>
      </c>
    </row>
    <row r="136" spans="1:21" x14ac:dyDescent="0.3">
      <c r="A136" s="20">
        <v>135</v>
      </c>
      <c r="B136" s="26"/>
      <c r="C136" s="26"/>
      <c r="D136" s="26"/>
      <c r="E136" s="27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17">
        <f t="shared" si="6"/>
        <v>0</v>
      </c>
      <c r="T136" s="17">
        <f t="shared" si="7"/>
        <v>0</v>
      </c>
      <c r="U136" s="17" t="e">
        <f t="shared" si="8"/>
        <v>#DIV/0!</v>
      </c>
    </row>
    <row r="137" spans="1:21" x14ac:dyDescent="0.3">
      <c r="A137" s="20">
        <v>136</v>
      </c>
      <c r="B137" s="26"/>
      <c r="C137" s="26"/>
      <c r="D137" s="26"/>
      <c r="E137" s="27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17">
        <f t="shared" si="6"/>
        <v>0</v>
      </c>
      <c r="T137" s="17">
        <f t="shared" si="7"/>
        <v>0</v>
      </c>
      <c r="U137" s="17" t="e">
        <f t="shared" si="8"/>
        <v>#DIV/0!</v>
      </c>
    </row>
    <row r="138" spans="1:21" x14ac:dyDescent="0.3">
      <c r="A138" s="20">
        <v>137</v>
      </c>
      <c r="B138" s="26"/>
      <c r="C138" s="26"/>
      <c r="D138" s="26"/>
      <c r="E138" s="27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17">
        <f t="shared" si="6"/>
        <v>0</v>
      </c>
      <c r="T138" s="17">
        <f t="shared" si="7"/>
        <v>0</v>
      </c>
      <c r="U138" s="17" t="e">
        <f t="shared" si="8"/>
        <v>#DIV/0!</v>
      </c>
    </row>
    <row r="139" spans="1:21" x14ac:dyDescent="0.3">
      <c r="A139" s="20">
        <v>138</v>
      </c>
      <c r="B139" s="26"/>
      <c r="C139" s="26"/>
      <c r="D139" s="26"/>
      <c r="E139" s="27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17">
        <f t="shared" si="6"/>
        <v>0</v>
      </c>
      <c r="T139" s="17">
        <f t="shared" si="7"/>
        <v>0</v>
      </c>
      <c r="U139" s="17" t="e">
        <f t="shared" si="8"/>
        <v>#DIV/0!</v>
      </c>
    </row>
    <row r="140" spans="1:21" x14ac:dyDescent="0.3">
      <c r="A140" s="20">
        <v>139</v>
      </c>
      <c r="B140" s="26"/>
      <c r="C140" s="26"/>
      <c r="D140" s="26"/>
      <c r="E140" s="27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17">
        <f t="shared" si="6"/>
        <v>0</v>
      </c>
      <c r="T140" s="17">
        <f t="shared" si="7"/>
        <v>0</v>
      </c>
      <c r="U140" s="17" t="e">
        <f t="shared" si="8"/>
        <v>#DIV/0!</v>
      </c>
    </row>
    <row r="141" spans="1:21" x14ac:dyDescent="0.3">
      <c r="A141" s="20">
        <v>140</v>
      </c>
      <c r="B141" s="26"/>
      <c r="C141" s="26"/>
      <c r="D141" s="26"/>
      <c r="E141" s="27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17">
        <f t="shared" si="6"/>
        <v>0</v>
      </c>
      <c r="T141" s="17">
        <f t="shared" si="7"/>
        <v>0</v>
      </c>
      <c r="U141" s="17" t="e">
        <f t="shared" si="8"/>
        <v>#DIV/0!</v>
      </c>
    </row>
    <row r="142" spans="1:21" x14ac:dyDescent="0.3">
      <c r="A142" s="20">
        <v>141</v>
      </c>
      <c r="B142" s="26"/>
      <c r="C142" s="26"/>
      <c r="D142" s="26"/>
      <c r="E142" s="27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17">
        <f t="shared" si="6"/>
        <v>0</v>
      </c>
      <c r="T142" s="17">
        <f t="shared" si="7"/>
        <v>0</v>
      </c>
      <c r="U142" s="17" t="e">
        <f t="shared" si="8"/>
        <v>#DIV/0!</v>
      </c>
    </row>
    <row r="143" spans="1:21" x14ac:dyDescent="0.3">
      <c r="A143" s="20">
        <v>142</v>
      </c>
      <c r="B143" s="26"/>
      <c r="C143" s="26"/>
      <c r="D143" s="26"/>
      <c r="E143" s="27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17">
        <f t="shared" si="6"/>
        <v>0</v>
      </c>
      <c r="T143" s="17">
        <f t="shared" si="7"/>
        <v>0</v>
      </c>
      <c r="U143" s="17" t="e">
        <f t="shared" si="8"/>
        <v>#DIV/0!</v>
      </c>
    </row>
    <row r="144" spans="1:21" x14ac:dyDescent="0.3">
      <c r="A144" s="20">
        <v>143</v>
      </c>
      <c r="B144" s="26"/>
      <c r="C144" s="26"/>
      <c r="D144" s="26"/>
      <c r="E144" s="27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17">
        <f t="shared" si="6"/>
        <v>0</v>
      </c>
      <c r="T144" s="17">
        <f t="shared" si="7"/>
        <v>0</v>
      </c>
      <c r="U144" s="17" t="e">
        <f t="shared" si="8"/>
        <v>#DIV/0!</v>
      </c>
    </row>
    <row r="145" spans="1:21" x14ac:dyDescent="0.3">
      <c r="A145" s="20">
        <v>144</v>
      </c>
      <c r="B145" s="26"/>
      <c r="C145" s="26"/>
      <c r="D145" s="26"/>
      <c r="E145" s="27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17">
        <f t="shared" si="6"/>
        <v>0</v>
      </c>
      <c r="T145" s="17">
        <f t="shared" si="7"/>
        <v>0</v>
      </c>
      <c r="U145" s="17" t="e">
        <f t="shared" si="8"/>
        <v>#DIV/0!</v>
      </c>
    </row>
    <row r="146" spans="1:21" x14ac:dyDescent="0.3">
      <c r="A146" s="20">
        <v>145</v>
      </c>
      <c r="B146" s="26"/>
      <c r="C146" s="26"/>
      <c r="D146" s="26"/>
      <c r="E146" s="27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17">
        <f t="shared" si="6"/>
        <v>0</v>
      </c>
      <c r="T146" s="17">
        <f t="shared" si="7"/>
        <v>0</v>
      </c>
      <c r="U146" s="17" t="e">
        <f t="shared" si="8"/>
        <v>#DIV/0!</v>
      </c>
    </row>
    <row r="147" spans="1:21" x14ac:dyDescent="0.3">
      <c r="A147" s="20">
        <v>146</v>
      </c>
      <c r="B147" s="26"/>
      <c r="C147" s="26"/>
      <c r="D147" s="26"/>
      <c r="E147" s="27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17">
        <f t="shared" si="6"/>
        <v>0</v>
      </c>
      <c r="T147" s="17">
        <f t="shared" si="7"/>
        <v>0</v>
      </c>
      <c r="U147" s="17" t="e">
        <f t="shared" si="8"/>
        <v>#DIV/0!</v>
      </c>
    </row>
    <row r="148" spans="1:21" x14ac:dyDescent="0.3">
      <c r="A148" s="20">
        <v>147</v>
      </c>
      <c r="B148" s="26"/>
      <c r="C148" s="26"/>
      <c r="D148" s="26"/>
      <c r="E148" s="27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17">
        <f t="shared" si="6"/>
        <v>0</v>
      </c>
      <c r="T148" s="17">
        <f t="shared" si="7"/>
        <v>0</v>
      </c>
      <c r="U148" s="17" t="e">
        <f t="shared" si="8"/>
        <v>#DIV/0!</v>
      </c>
    </row>
    <row r="149" spans="1:21" x14ac:dyDescent="0.3">
      <c r="A149" s="20">
        <v>148</v>
      </c>
      <c r="B149" s="26"/>
      <c r="C149" s="26"/>
      <c r="D149" s="26"/>
      <c r="E149" s="27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17">
        <f t="shared" si="6"/>
        <v>0</v>
      </c>
      <c r="T149" s="17">
        <f t="shared" si="7"/>
        <v>0</v>
      </c>
      <c r="U149" s="17" t="e">
        <f t="shared" si="8"/>
        <v>#DIV/0!</v>
      </c>
    </row>
    <row r="150" spans="1:21" x14ac:dyDescent="0.3">
      <c r="A150" s="20">
        <v>149</v>
      </c>
      <c r="B150" s="26"/>
      <c r="C150" s="26"/>
      <c r="D150" s="26"/>
      <c r="E150" s="27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17">
        <f t="shared" si="6"/>
        <v>0</v>
      </c>
      <c r="T150" s="17">
        <f t="shared" si="7"/>
        <v>0</v>
      </c>
      <c r="U150" s="17" t="e">
        <f t="shared" si="8"/>
        <v>#DIV/0!</v>
      </c>
    </row>
    <row r="151" spans="1:21" x14ac:dyDescent="0.3">
      <c r="A151" s="20">
        <v>150</v>
      </c>
      <c r="B151" s="26"/>
      <c r="C151" s="26"/>
      <c r="D151" s="26"/>
      <c r="E151" s="27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17">
        <f t="shared" si="6"/>
        <v>0</v>
      </c>
      <c r="T151" s="17">
        <f t="shared" si="7"/>
        <v>0</v>
      </c>
      <c r="U151" s="17" t="e">
        <f t="shared" si="8"/>
        <v>#DIV/0!</v>
      </c>
    </row>
    <row r="152" spans="1:21" x14ac:dyDescent="0.3">
      <c r="A152" s="20">
        <v>151</v>
      </c>
      <c r="B152" s="26"/>
      <c r="C152" s="26"/>
      <c r="D152" s="26"/>
      <c r="E152" s="27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17">
        <f t="shared" si="6"/>
        <v>0</v>
      </c>
      <c r="T152" s="17">
        <f t="shared" si="7"/>
        <v>0</v>
      </c>
      <c r="U152" s="17" t="e">
        <f t="shared" si="8"/>
        <v>#DIV/0!</v>
      </c>
    </row>
    <row r="153" spans="1:21" x14ac:dyDescent="0.3">
      <c r="A153" s="20">
        <v>152</v>
      </c>
      <c r="B153" s="26"/>
      <c r="C153" s="26"/>
      <c r="D153" s="26"/>
      <c r="E153" s="27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17">
        <f t="shared" si="6"/>
        <v>0</v>
      </c>
      <c r="T153" s="17">
        <f t="shared" si="7"/>
        <v>0</v>
      </c>
      <c r="U153" s="17" t="e">
        <f t="shared" si="8"/>
        <v>#DIV/0!</v>
      </c>
    </row>
    <row r="154" spans="1:21" x14ac:dyDescent="0.3">
      <c r="A154" s="20">
        <v>153</v>
      </c>
      <c r="B154" s="26"/>
      <c r="C154" s="26"/>
      <c r="D154" s="26"/>
      <c r="E154" s="27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17">
        <f t="shared" si="6"/>
        <v>0</v>
      </c>
      <c r="T154" s="17">
        <f t="shared" si="7"/>
        <v>0</v>
      </c>
      <c r="U154" s="17" t="e">
        <f t="shared" si="8"/>
        <v>#DIV/0!</v>
      </c>
    </row>
    <row r="155" spans="1:21" x14ac:dyDescent="0.3">
      <c r="A155" s="20">
        <v>154</v>
      </c>
      <c r="B155" s="26"/>
      <c r="C155" s="26"/>
      <c r="D155" s="26"/>
      <c r="E155" s="27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17">
        <f t="shared" si="6"/>
        <v>0</v>
      </c>
      <c r="T155" s="17">
        <f t="shared" si="7"/>
        <v>0</v>
      </c>
      <c r="U155" s="17" t="e">
        <f t="shared" si="8"/>
        <v>#DIV/0!</v>
      </c>
    </row>
    <row r="156" spans="1:21" x14ac:dyDescent="0.3">
      <c r="A156" s="20">
        <v>155</v>
      </c>
      <c r="B156" s="26"/>
      <c r="C156" s="26"/>
      <c r="D156" s="26"/>
      <c r="E156" s="27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17">
        <f t="shared" si="6"/>
        <v>0</v>
      </c>
      <c r="T156" s="17">
        <f t="shared" si="7"/>
        <v>0</v>
      </c>
      <c r="U156" s="17" t="e">
        <f t="shared" si="8"/>
        <v>#DIV/0!</v>
      </c>
    </row>
    <row r="157" spans="1:21" x14ac:dyDescent="0.3">
      <c r="A157" s="20">
        <v>156</v>
      </c>
      <c r="B157" s="26"/>
      <c r="C157" s="26"/>
      <c r="D157" s="26"/>
      <c r="E157" s="27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17">
        <f t="shared" si="6"/>
        <v>0</v>
      </c>
      <c r="T157" s="17">
        <f t="shared" si="7"/>
        <v>0</v>
      </c>
      <c r="U157" s="17" t="e">
        <f t="shared" si="8"/>
        <v>#DIV/0!</v>
      </c>
    </row>
    <row r="158" spans="1:21" x14ac:dyDescent="0.3">
      <c r="A158" s="20">
        <v>157</v>
      </c>
      <c r="B158" s="26"/>
      <c r="C158" s="26"/>
      <c r="D158" s="26"/>
      <c r="E158" s="27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17">
        <f t="shared" si="6"/>
        <v>0</v>
      </c>
      <c r="T158" s="17">
        <f t="shared" si="7"/>
        <v>0</v>
      </c>
      <c r="U158" s="17" t="e">
        <f t="shared" si="8"/>
        <v>#DIV/0!</v>
      </c>
    </row>
    <row r="159" spans="1:21" x14ac:dyDescent="0.3">
      <c r="A159" s="20">
        <v>158</v>
      </c>
      <c r="B159" s="26"/>
      <c r="C159" s="26"/>
      <c r="D159" s="26"/>
      <c r="E159" s="27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17">
        <f t="shared" si="6"/>
        <v>0</v>
      </c>
      <c r="T159" s="17">
        <f t="shared" si="7"/>
        <v>0</v>
      </c>
      <c r="U159" s="17" t="e">
        <f t="shared" si="8"/>
        <v>#DIV/0!</v>
      </c>
    </row>
    <row r="160" spans="1:21" x14ac:dyDescent="0.3">
      <c r="A160" s="20">
        <v>159</v>
      </c>
      <c r="B160" s="26"/>
      <c r="C160" s="26"/>
      <c r="D160" s="26"/>
      <c r="E160" s="27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17">
        <f t="shared" si="6"/>
        <v>0</v>
      </c>
      <c r="T160" s="17">
        <f t="shared" si="7"/>
        <v>0</v>
      </c>
      <c r="U160" s="17" t="e">
        <f t="shared" si="8"/>
        <v>#DIV/0!</v>
      </c>
    </row>
    <row r="161" spans="1:21" x14ac:dyDescent="0.3">
      <c r="A161" s="20">
        <v>160</v>
      </c>
      <c r="B161" s="26"/>
      <c r="C161" s="26"/>
      <c r="D161" s="26"/>
      <c r="E161" s="27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17">
        <f t="shared" si="6"/>
        <v>0</v>
      </c>
      <c r="T161" s="17">
        <f t="shared" si="7"/>
        <v>0</v>
      </c>
      <c r="U161" s="17" t="e">
        <f t="shared" si="8"/>
        <v>#DIV/0!</v>
      </c>
    </row>
    <row r="162" spans="1:21" x14ac:dyDescent="0.3">
      <c r="A162" s="20">
        <v>161</v>
      </c>
      <c r="B162" s="26"/>
      <c r="C162" s="26"/>
      <c r="D162" s="26"/>
      <c r="E162" s="27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17">
        <f t="shared" si="6"/>
        <v>0</v>
      </c>
      <c r="T162" s="17">
        <f t="shared" si="7"/>
        <v>0</v>
      </c>
      <c r="U162" s="17" t="e">
        <f t="shared" si="8"/>
        <v>#DIV/0!</v>
      </c>
    </row>
    <row r="163" spans="1:21" x14ac:dyDescent="0.3">
      <c r="A163" s="20">
        <v>162</v>
      </c>
      <c r="B163" s="26"/>
      <c r="C163" s="26"/>
      <c r="D163" s="26"/>
      <c r="E163" s="27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17">
        <f t="shared" si="6"/>
        <v>0</v>
      </c>
      <c r="T163" s="17">
        <f t="shared" si="7"/>
        <v>0</v>
      </c>
      <c r="U163" s="17" t="e">
        <f t="shared" si="8"/>
        <v>#DIV/0!</v>
      </c>
    </row>
    <row r="164" spans="1:21" x14ac:dyDescent="0.3">
      <c r="A164" s="20">
        <v>163</v>
      </c>
      <c r="B164" s="26"/>
      <c r="C164" s="26"/>
      <c r="D164" s="26"/>
      <c r="E164" s="27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17">
        <f t="shared" si="6"/>
        <v>0</v>
      </c>
      <c r="T164" s="17">
        <f t="shared" si="7"/>
        <v>0</v>
      </c>
      <c r="U164" s="17" t="e">
        <f t="shared" si="8"/>
        <v>#DIV/0!</v>
      </c>
    </row>
    <row r="165" spans="1:21" x14ac:dyDescent="0.3">
      <c r="A165" s="20">
        <v>164</v>
      </c>
      <c r="B165" s="26"/>
      <c r="C165" s="26"/>
      <c r="D165" s="26"/>
      <c r="E165" s="27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17">
        <f t="shared" si="6"/>
        <v>0</v>
      </c>
      <c r="T165" s="17">
        <f t="shared" si="7"/>
        <v>0</v>
      </c>
      <c r="U165" s="17" t="e">
        <f t="shared" si="8"/>
        <v>#DIV/0!</v>
      </c>
    </row>
    <row r="166" spans="1:21" x14ac:dyDescent="0.3">
      <c r="A166" s="20">
        <v>165</v>
      </c>
      <c r="B166" s="26"/>
      <c r="C166" s="26"/>
      <c r="D166" s="26"/>
      <c r="E166" s="27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17">
        <f t="shared" si="6"/>
        <v>0</v>
      </c>
      <c r="T166" s="17">
        <f t="shared" si="7"/>
        <v>0</v>
      </c>
      <c r="U166" s="17" t="e">
        <f t="shared" si="8"/>
        <v>#DIV/0!</v>
      </c>
    </row>
    <row r="167" spans="1:21" x14ac:dyDescent="0.3">
      <c r="A167" s="20">
        <v>166</v>
      </c>
      <c r="B167" s="26"/>
      <c r="C167" s="26"/>
      <c r="D167" s="26"/>
      <c r="E167" s="27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17">
        <f t="shared" si="6"/>
        <v>0</v>
      </c>
      <c r="T167" s="17">
        <f t="shared" si="7"/>
        <v>0</v>
      </c>
      <c r="U167" s="17" t="e">
        <f t="shared" si="8"/>
        <v>#DIV/0!</v>
      </c>
    </row>
    <row r="168" spans="1:21" x14ac:dyDescent="0.3">
      <c r="A168" s="20">
        <v>167</v>
      </c>
      <c r="B168" s="26"/>
      <c r="C168" s="26"/>
      <c r="D168" s="26"/>
      <c r="E168" s="27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17">
        <f t="shared" si="6"/>
        <v>0</v>
      </c>
      <c r="T168" s="17">
        <f t="shared" si="7"/>
        <v>0</v>
      </c>
      <c r="U168" s="17" t="e">
        <f t="shared" si="8"/>
        <v>#DIV/0!</v>
      </c>
    </row>
    <row r="169" spans="1:21" x14ac:dyDescent="0.3">
      <c r="A169" s="20">
        <v>168</v>
      </c>
      <c r="B169" s="26"/>
      <c r="C169" s="26"/>
      <c r="D169" s="26"/>
      <c r="E169" s="27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17">
        <f t="shared" si="6"/>
        <v>0</v>
      </c>
      <c r="T169" s="17">
        <f t="shared" si="7"/>
        <v>0</v>
      </c>
      <c r="U169" s="17" t="e">
        <f t="shared" si="8"/>
        <v>#DIV/0!</v>
      </c>
    </row>
    <row r="170" spans="1:21" x14ac:dyDescent="0.3">
      <c r="A170" s="20">
        <v>169</v>
      </c>
      <c r="B170" s="26"/>
      <c r="C170" s="26"/>
      <c r="D170" s="26"/>
      <c r="E170" s="27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17">
        <f t="shared" si="6"/>
        <v>0</v>
      </c>
      <c r="T170" s="17">
        <f t="shared" si="7"/>
        <v>0</v>
      </c>
      <c r="U170" s="17" t="e">
        <f t="shared" si="8"/>
        <v>#DIV/0!</v>
      </c>
    </row>
    <row r="171" spans="1:21" x14ac:dyDescent="0.3">
      <c r="A171" s="20">
        <v>170</v>
      </c>
      <c r="B171" s="26"/>
      <c r="C171" s="26"/>
      <c r="D171" s="26"/>
      <c r="E171" s="27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17">
        <f t="shared" si="6"/>
        <v>0</v>
      </c>
      <c r="T171" s="17">
        <f t="shared" si="7"/>
        <v>0</v>
      </c>
      <c r="U171" s="17" t="e">
        <f t="shared" si="8"/>
        <v>#DIV/0!</v>
      </c>
    </row>
    <row r="172" spans="1:21" x14ac:dyDescent="0.3">
      <c r="A172" s="20">
        <v>171</v>
      </c>
      <c r="B172" s="26"/>
      <c r="C172" s="26"/>
      <c r="D172" s="26"/>
      <c r="E172" s="27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17">
        <f t="shared" si="6"/>
        <v>0</v>
      </c>
      <c r="T172" s="17">
        <f t="shared" si="7"/>
        <v>0</v>
      </c>
      <c r="U172" s="17" t="e">
        <f t="shared" si="8"/>
        <v>#DIV/0!</v>
      </c>
    </row>
    <row r="173" spans="1:21" x14ac:dyDescent="0.3">
      <c r="A173" s="20">
        <v>172</v>
      </c>
      <c r="B173" s="26"/>
      <c r="C173" s="26"/>
      <c r="D173" s="26"/>
      <c r="E173" s="27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17">
        <f t="shared" si="6"/>
        <v>0</v>
      </c>
      <c r="T173" s="17">
        <f t="shared" si="7"/>
        <v>0</v>
      </c>
      <c r="U173" s="17" t="e">
        <f t="shared" si="8"/>
        <v>#DIV/0!</v>
      </c>
    </row>
    <row r="174" spans="1:21" x14ac:dyDescent="0.3">
      <c r="A174" s="20">
        <v>173</v>
      </c>
      <c r="B174" s="26"/>
      <c r="C174" s="26"/>
      <c r="D174" s="26"/>
      <c r="E174" s="27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17">
        <f t="shared" si="6"/>
        <v>0</v>
      </c>
      <c r="T174" s="17">
        <f t="shared" si="7"/>
        <v>0</v>
      </c>
      <c r="U174" s="17" t="e">
        <f t="shared" si="8"/>
        <v>#DIV/0!</v>
      </c>
    </row>
    <row r="175" spans="1:21" x14ac:dyDescent="0.3">
      <c r="A175" s="20">
        <v>174</v>
      </c>
      <c r="B175" s="26"/>
      <c r="C175" s="26"/>
      <c r="D175" s="26"/>
      <c r="E175" s="27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17">
        <f t="shared" si="6"/>
        <v>0</v>
      </c>
      <c r="T175" s="17">
        <f t="shared" si="7"/>
        <v>0</v>
      </c>
      <c r="U175" s="17" t="e">
        <f t="shared" si="8"/>
        <v>#DIV/0!</v>
      </c>
    </row>
    <row r="176" spans="1:21" x14ac:dyDescent="0.3">
      <c r="A176" s="20">
        <v>175</v>
      </c>
      <c r="B176" s="26"/>
      <c r="C176" s="26"/>
      <c r="D176" s="26"/>
      <c r="E176" s="27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17">
        <f t="shared" si="6"/>
        <v>0</v>
      </c>
      <c r="T176" s="17">
        <f t="shared" si="7"/>
        <v>0</v>
      </c>
      <c r="U176" s="17" t="e">
        <f t="shared" si="8"/>
        <v>#DIV/0!</v>
      </c>
    </row>
    <row r="177" spans="1:21" x14ac:dyDescent="0.3">
      <c r="A177" s="20">
        <v>176</v>
      </c>
      <c r="B177" s="26"/>
      <c r="C177" s="26"/>
      <c r="D177" s="26"/>
      <c r="E177" s="27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17">
        <f t="shared" si="6"/>
        <v>0</v>
      </c>
      <c r="T177" s="17">
        <f t="shared" si="7"/>
        <v>0</v>
      </c>
      <c r="U177" s="17" t="e">
        <f t="shared" si="8"/>
        <v>#DIV/0!</v>
      </c>
    </row>
    <row r="178" spans="1:21" x14ac:dyDescent="0.3">
      <c r="A178" s="20">
        <v>177</v>
      </c>
      <c r="B178" s="26"/>
      <c r="C178" s="26"/>
      <c r="D178" s="26"/>
      <c r="E178" s="27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17">
        <f t="shared" si="6"/>
        <v>0</v>
      </c>
      <c r="T178" s="17">
        <f t="shared" si="7"/>
        <v>0</v>
      </c>
      <c r="U178" s="17" t="e">
        <f t="shared" si="8"/>
        <v>#DIV/0!</v>
      </c>
    </row>
    <row r="179" spans="1:21" x14ac:dyDescent="0.3">
      <c r="A179" s="20">
        <v>178</v>
      </c>
      <c r="B179" s="26"/>
      <c r="C179" s="26"/>
      <c r="D179" s="26"/>
      <c r="E179" s="27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17">
        <f t="shared" si="6"/>
        <v>0</v>
      </c>
      <c r="T179" s="17">
        <f t="shared" si="7"/>
        <v>0</v>
      </c>
      <c r="U179" s="17" t="e">
        <f t="shared" si="8"/>
        <v>#DIV/0!</v>
      </c>
    </row>
    <row r="180" spans="1:21" x14ac:dyDescent="0.3">
      <c r="A180" s="20">
        <v>179</v>
      </c>
      <c r="B180" s="26"/>
      <c r="C180" s="26"/>
      <c r="D180" s="26"/>
      <c r="E180" s="27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17">
        <f t="shared" si="6"/>
        <v>0</v>
      </c>
      <c r="T180" s="17">
        <f t="shared" si="7"/>
        <v>0</v>
      </c>
      <c r="U180" s="17" t="e">
        <f t="shared" si="8"/>
        <v>#DIV/0!</v>
      </c>
    </row>
    <row r="181" spans="1:21" x14ac:dyDescent="0.3">
      <c r="A181" s="20">
        <v>180</v>
      </c>
      <c r="B181" s="26"/>
      <c r="C181" s="26"/>
      <c r="D181" s="26"/>
      <c r="E181" s="27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17">
        <f t="shared" si="6"/>
        <v>0</v>
      </c>
      <c r="T181" s="17">
        <f t="shared" si="7"/>
        <v>0</v>
      </c>
      <c r="U181" s="17" t="e">
        <f t="shared" si="8"/>
        <v>#DIV/0!</v>
      </c>
    </row>
    <row r="182" spans="1:21" x14ac:dyDescent="0.3">
      <c r="A182" s="20">
        <v>181</v>
      </c>
      <c r="B182" s="26"/>
      <c r="C182" s="26"/>
      <c r="D182" s="26"/>
      <c r="E182" s="27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17">
        <f t="shared" si="6"/>
        <v>0</v>
      </c>
      <c r="T182" s="17">
        <f t="shared" si="7"/>
        <v>0</v>
      </c>
      <c r="U182" s="17" t="e">
        <f t="shared" si="8"/>
        <v>#DIV/0!</v>
      </c>
    </row>
    <row r="183" spans="1:21" x14ac:dyDescent="0.3">
      <c r="A183" s="20">
        <v>182</v>
      </c>
      <c r="B183" s="26"/>
      <c r="C183" s="26"/>
      <c r="D183" s="26"/>
      <c r="E183" s="27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17">
        <f t="shared" si="6"/>
        <v>0</v>
      </c>
      <c r="T183" s="17">
        <f t="shared" si="7"/>
        <v>0</v>
      </c>
      <c r="U183" s="17" t="e">
        <f t="shared" si="8"/>
        <v>#DIV/0!</v>
      </c>
    </row>
    <row r="184" spans="1:21" x14ac:dyDescent="0.3">
      <c r="A184" s="20">
        <v>183</v>
      </c>
      <c r="B184" s="26"/>
      <c r="C184" s="26"/>
      <c r="D184" s="26"/>
      <c r="E184" s="27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17">
        <f t="shared" si="6"/>
        <v>0</v>
      </c>
      <c r="T184" s="17">
        <f t="shared" si="7"/>
        <v>0</v>
      </c>
      <c r="U184" s="17" t="e">
        <f t="shared" si="8"/>
        <v>#DIV/0!</v>
      </c>
    </row>
    <row r="185" spans="1:21" x14ac:dyDescent="0.3">
      <c r="A185" s="20">
        <v>184</v>
      </c>
      <c r="B185" s="26"/>
      <c r="C185" s="26"/>
      <c r="D185" s="26"/>
      <c r="E185" s="27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17">
        <f t="shared" si="6"/>
        <v>0</v>
      </c>
      <c r="T185" s="17">
        <f t="shared" si="7"/>
        <v>0</v>
      </c>
      <c r="U185" s="17" t="e">
        <f t="shared" si="8"/>
        <v>#DIV/0!</v>
      </c>
    </row>
    <row r="186" spans="1:21" x14ac:dyDescent="0.3">
      <c r="A186" s="20">
        <v>185</v>
      </c>
      <c r="B186" s="26"/>
      <c r="C186" s="26"/>
      <c r="D186" s="26"/>
      <c r="E186" s="27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17">
        <f t="shared" si="6"/>
        <v>0</v>
      </c>
      <c r="T186" s="17">
        <f t="shared" si="7"/>
        <v>0</v>
      </c>
      <c r="U186" s="17" t="e">
        <f t="shared" si="8"/>
        <v>#DIV/0!</v>
      </c>
    </row>
    <row r="187" spans="1:21" x14ac:dyDescent="0.3">
      <c r="A187" s="20">
        <v>186</v>
      </c>
      <c r="B187" s="26"/>
      <c r="C187" s="26"/>
      <c r="D187" s="26"/>
      <c r="E187" s="27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17">
        <f t="shared" si="6"/>
        <v>0</v>
      </c>
      <c r="T187" s="17">
        <f t="shared" si="7"/>
        <v>0</v>
      </c>
      <c r="U187" s="17" t="e">
        <f t="shared" si="8"/>
        <v>#DIV/0!</v>
      </c>
    </row>
    <row r="188" spans="1:21" x14ac:dyDescent="0.3">
      <c r="A188" s="20">
        <v>187</v>
      </c>
      <c r="B188" s="26"/>
      <c r="C188" s="26"/>
      <c r="D188" s="26"/>
      <c r="E188" s="27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17">
        <f t="shared" si="6"/>
        <v>0</v>
      </c>
      <c r="T188" s="17">
        <f t="shared" si="7"/>
        <v>0</v>
      </c>
      <c r="U188" s="17" t="e">
        <f t="shared" si="8"/>
        <v>#DIV/0!</v>
      </c>
    </row>
    <row r="189" spans="1:21" x14ac:dyDescent="0.3">
      <c r="A189" s="20">
        <v>188</v>
      </c>
      <c r="B189" s="26"/>
      <c r="C189" s="26"/>
      <c r="D189" s="26"/>
      <c r="E189" s="27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17">
        <f t="shared" si="6"/>
        <v>0</v>
      </c>
      <c r="T189" s="17">
        <f t="shared" si="7"/>
        <v>0</v>
      </c>
      <c r="U189" s="17" t="e">
        <f t="shared" si="8"/>
        <v>#DIV/0!</v>
      </c>
    </row>
    <row r="190" spans="1:21" x14ac:dyDescent="0.3">
      <c r="A190" s="20">
        <v>189</v>
      </c>
      <c r="B190" s="26"/>
      <c r="C190" s="26"/>
      <c r="D190" s="26"/>
      <c r="E190" s="27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17">
        <f t="shared" si="6"/>
        <v>0</v>
      </c>
      <c r="T190" s="17">
        <f t="shared" si="7"/>
        <v>0</v>
      </c>
      <c r="U190" s="17" t="e">
        <f t="shared" si="8"/>
        <v>#DIV/0!</v>
      </c>
    </row>
    <row r="191" spans="1:21" x14ac:dyDescent="0.3">
      <c r="A191" s="20">
        <v>190</v>
      </c>
      <c r="B191" s="26"/>
      <c r="C191" s="26"/>
      <c r="D191" s="26"/>
      <c r="E191" s="27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17">
        <f t="shared" si="6"/>
        <v>0</v>
      </c>
      <c r="T191" s="17">
        <f t="shared" si="7"/>
        <v>0</v>
      </c>
      <c r="U191" s="17" t="e">
        <f t="shared" si="8"/>
        <v>#DIV/0!</v>
      </c>
    </row>
    <row r="192" spans="1:21" x14ac:dyDescent="0.3">
      <c r="A192" s="20">
        <v>191</v>
      </c>
      <c r="B192" s="26"/>
      <c r="C192" s="26"/>
      <c r="D192" s="26"/>
      <c r="E192" s="27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17">
        <f t="shared" si="6"/>
        <v>0</v>
      </c>
      <c r="T192" s="17">
        <f t="shared" si="7"/>
        <v>0</v>
      </c>
      <c r="U192" s="17" t="e">
        <f t="shared" si="8"/>
        <v>#DIV/0!</v>
      </c>
    </row>
    <row r="193" spans="1:21" x14ac:dyDescent="0.3">
      <c r="A193" s="20">
        <v>192</v>
      </c>
      <c r="B193" s="26"/>
      <c r="C193" s="26"/>
      <c r="D193" s="26"/>
      <c r="E193" s="27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17">
        <f t="shared" si="6"/>
        <v>0</v>
      </c>
      <c r="T193" s="17">
        <f t="shared" si="7"/>
        <v>0</v>
      </c>
      <c r="U193" s="17" t="e">
        <f t="shared" si="8"/>
        <v>#DIV/0!</v>
      </c>
    </row>
    <row r="194" spans="1:21" x14ac:dyDescent="0.3">
      <c r="A194" s="20">
        <v>193</v>
      </c>
      <c r="B194" s="26"/>
      <c r="C194" s="26"/>
      <c r="D194" s="26"/>
      <c r="E194" s="27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17">
        <f t="shared" si="6"/>
        <v>0</v>
      </c>
      <c r="T194" s="17">
        <f t="shared" si="7"/>
        <v>0</v>
      </c>
      <c r="U194" s="17" t="e">
        <f t="shared" si="8"/>
        <v>#DIV/0!</v>
      </c>
    </row>
    <row r="195" spans="1:21" x14ac:dyDescent="0.3">
      <c r="A195" s="20">
        <v>194</v>
      </c>
      <c r="B195" s="26"/>
      <c r="C195" s="26"/>
      <c r="D195" s="26"/>
      <c r="E195" s="27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17">
        <f t="shared" ref="S195:S258" si="9">COUNTA(K195:R195)*IF(B195="V",40,50)</f>
        <v>0</v>
      </c>
      <c r="T195" s="17">
        <f t="shared" ref="T195:T258" si="10">SUM(K195:R195)</f>
        <v>0</v>
      </c>
      <c r="U195" s="17" t="e">
        <f t="shared" ref="U195:U258" si="11">T195/S195*100</f>
        <v>#DIV/0!</v>
      </c>
    </row>
    <row r="196" spans="1:21" x14ac:dyDescent="0.3">
      <c r="A196" s="20">
        <v>195</v>
      </c>
      <c r="B196" s="26"/>
      <c r="C196" s="26"/>
      <c r="D196" s="26"/>
      <c r="E196" s="27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17">
        <f t="shared" si="9"/>
        <v>0</v>
      </c>
      <c r="T196" s="17">
        <f t="shared" si="10"/>
        <v>0</v>
      </c>
      <c r="U196" s="17" t="e">
        <f t="shared" si="11"/>
        <v>#DIV/0!</v>
      </c>
    </row>
    <row r="197" spans="1:21" x14ac:dyDescent="0.3">
      <c r="A197" s="20">
        <v>196</v>
      </c>
      <c r="B197" s="26"/>
      <c r="C197" s="26"/>
      <c r="D197" s="26"/>
      <c r="E197" s="27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17">
        <f t="shared" si="9"/>
        <v>0</v>
      </c>
      <c r="T197" s="17">
        <f t="shared" si="10"/>
        <v>0</v>
      </c>
      <c r="U197" s="17" t="e">
        <f t="shared" si="11"/>
        <v>#DIV/0!</v>
      </c>
    </row>
    <row r="198" spans="1:21" x14ac:dyDescent="0.3">
      <c r="A198" s="20">
        <v>197</v>
      </c>
      <c r="B198" s="26"/>
      <c r="C198" s="26"/>
      <c r="D198" s="26"/>
      <c r="E198" s="27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17">
        <f t="shared" si="9"/>
        <v>0</v>
      </c>
      <c r="T198" s="17">
        <f t="shared" si="10"/>
        <v>0</v>
      </c>
      <c r="U198" s="17" t="e">
        <f t="shared" si="11"/>
        <v>#DIV/0!</v>
      </c>
    </row>
    <row r="199" spans="1:21" x14ac:dyDescent="0.3">
      <c r="A199" s="20">
        <v>198</v>
      </c>
      <c r="B199" s="26"/>
      <c r="C199" s="26"/>
      <c r="D199" s="26"/>
      <c r="E199" s="27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17">
        <f t="shared" si="9"/>
        <v>0</v>
      </c>
      <c r="T199" s="17">
        <f t="shared" si="10"/>
        <v>0</v>
      </c>
      <c r="U199" s="17" t="e">
        <f t="shared" si="11"/>
        <v>#DIV/0!</v>
      </c>
    </row>
    <row r="200" spans="1:21" x14ac:dyDescent="0.3">
      <c r="A200" s="20">
        <v>199</v>
      </c>
      <c r="B200" s="26"/>
      <c r="C200" s="26"/>
      <c r="D200" s="26"/>
      <c r="E200" s="27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17">
        <f t="shared" si="9"/>
        <v>0</v>
      </c>
      <c r="T200" s="17">
        <f t="shared" si="10"/>
        <v>0</v>
      </c>
      <c r="U200" s="17" t="e">
        <f t="shared" si="11"/>
        <v>#DIV/0!</v>
      </c>
    </row>
    <row r="201" spans="1:21" x14ac:dyDescent="0.3">
      <c r="A201" s="20">
        <v>200</v>
      </c>
      <c r="B201" s="26"/>
      <c r="C201" s="26"/>
      <c r="D201" s="26"/>
      <c r="E201" s="27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17">
        <f t="shared" si="9"/>
        <v>0</v>
      </c>
      <c r="T201" s="17">
        <f t="shared" si="10"/>
        <v>0</v>
      </c>
      <c r="U201" s="17" t="e">
        <f t="shared" si="11"/>
        <v>#DIV/0!</v>
      </c>
    </row>
    <row r="202" spans="1:21" x14ac:dyDescent="0.3">
      <c r="A202" s="20">
        <v>201</v>
      </c>
      <c r="B202" s="26"/>
      <c r="C202" s="26"/>
      <c r="D202" s="26"/>
      <c r="E202" s="27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17">
        <f t="shared" si="9"/>
        <v>0</v>
      </c>
      <c r="T202" s="17">
        <f t="shared" si="10"/>
        <v>0</v>
      </c>
      <c r="U202" s="17" t="e">
        <f t="shared" si="11"/>
        <v>#DIV/0!</v>
      </c>
    </row>
    <row r="203" spans="1:21" x14ac:dyDescent="0.3">
      <c r="A203" s="20">
        <v>202</v>
      </c>
      <c r="B203" s="26"/>
      <c r="C203" s="26"/>
      <c r="D203" s="26"/>
      <c r="E203" s="27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17">
        <f t="shared" si="9"/>
        <v>0</v>
      </c>
      <c r="T203" s="17">
        <f t="shared" si="10"/>
        <v>0</v>
      </c>
      <c r="U203" s="17" t="e">
        <f t="shared" si="11"/>
        <v>#DIV/0!</v>
      </c>
    </row>
    <row r="204" spans="1:21" x14ac:dyDescent="0.3">
      <c r="A204" s="20">
        <v>203</v>
      </c>
      <c r="B204" s="26"/>
      <c r="C204" s="26"/>
      <c r="D204" s="26"/>
      <c r="E204" s="27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17">
        <f t="shared" si="9"/>
        <v>0</v>
      </c>
      <c r="T204" s="17">
        <f t="shared" si="10"/>
        <v>0</v>
      </c>
      <c r="U204" s="17" t="e">
        <f t="shared" si="11"/>
        <v>#DIV/0!</v>
      </c>
    </row>
    <row r="205" spans="1:21" x14ac:dyDescent="0.3">
      <c r="A205" s="20">
        <v>204</v>
      </c>
      <c r="B205" s="26"/>
      <c r="C205" s="26"/>
      <c r="D205" s="26"/>
      <c r="E205" s="27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17">
        <f t="shared" si="9"/>
        <v>0</v>
      </c>
      <c r="T205" s="17">
        <f t="shared" si="10"/>
        <v>0</v>
      </c>
      <c r="U205" s="17" t="e">
        <f t="shared" si="11"/>
        <v>#DIV/0!</v>
      </c>
    </row>
    <row r="206" spans="1:21" x14ac:dyDescent="0.3">
      <c r="A206" s="20">
        <v>205</v>
      </c>
      <c r="B206" s="26"/>
      <c r="C206" s="26"/>
      <c r="D206" s="26"/>
      <c r="E206" s="27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17">
        <f t="shared" si="9"/>
        <v>0</v>
      </c>
      <c r="T206" s="17">
        <f t="shared" si="10"/>
        <v>0</v>
      </c>
      <c r="U206" s="17" t="e">
        <f t="shared" si="11"/>
        <v>#DIV/0!</v>
      </c>
    </row>
    <row r="207" spans="1:21" x14ac:dyDescent="0.3">
      <c r="A207" s="20">
        <v>206</v>
      </c>
      <c r="B207" s="26"/>
      <c r="C207" s="26"/>
      <c r="D207" s="26"/>
      <c r="E207" s="27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17">
        <f t="shared" si="9"/>
        <v>0</v>
      </c>
      <c r="T207" s="17">
        <f t="shared" si="10"/>
        <v>0</v>
      </c>
      <c r="U207" s="17" t="e">
        <f t="shared" si="11"/>
        <v>#DIV/0!</v>
      </c>
    </row>
    <row r="208" spans="1:21" x14ac:dyDescent="0.3">
      <c r="A208" s="20">
        <v>207</v>
      </c>
      <c r="B208" s="26"/>
      <c r="C208" s="26"/>
      <c r="D208" s="26"/>
      <c r="E208" s="27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17">
        <f t="shared" si="9"/>
        <v>0</v>
      </c>
      <c r="T208" s="17">
        <f t="shared" si="10"/>
        <v>0</v>
      </c>
      <c r="U208" s="17" t="e">
        <f t="shared" si="11"/>
        <v>#DIV/0!</v>
      </c>
    </row>
    <row r="209" spans="1:21" x14ac:dyDescent="0.3">
      <c r="A209" s="20">
        <v>208</v>
      </c>
      <c r="B209" s="26"/>
      <c r="C209" s="26"/>
      <c r="D209" s="26"/>
      <c r="E209" s="27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17">
        <f t="shared" si="9"/>
        <v>0</v>
      </c>
      <c r="T209" s="17">
        <f t="shared" si="10"/>
        <v>0</v>
      </c>
      <c r="U209" s="17" t="e">
        <f t="shared" si="11"/>
        <v>#DIV/0!</v>
      </c>
    </row>
    <row r="210" spans="1:21" x14ac:dyDescent="0.3">
      <c r="A210" s="20">
        <v>209</v>
      </c>
      <c r="B210" s="26"/>
      <c r="C210" s="26"/>
      <c r="D210" s="26"/>
      <c r="E210" s="27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17">
        <f t="shared" si="9"/>
        <v>0</v>
      </c>
      <c r="T210" s="17">
        <f t="shared" si="10"/>
        <v>0</v>
      </c>
      <c r="U210" s="17" t="e">
        <f t="shared" si="11"/>
        <v>#DIV/0!</v>
      </c>
    </row>
    <row r="211" spans="1:21" x14ac:dyDescent="0.3">
      <c r="A211" s="20">
        <v>210</v>
      </c>
      <c r="B211" s="26"/>
      <c r="C211" s="26"/>
      <c r="D211" s="26"/>
      <c r="E211" s="27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17">
        <f t="shared" si="9"/>
        <v>0</v>
      </c>
      <c r="T211" s="17">
        <f t="shared" si="10"/>
        <v>0</v>
      </c>
      <c r="U211" s="17" t="e">
        <f t="shared" si="11"/>
        <v>#DIV/0!</v>
      </c>
    </row>
    <row r="212" spans="1:21" x14ac:dyDescent="0.3">
      <c r="A212" s="20">
        <v>211</v>
      </c>
      <c r="B212" s="26"/>
      <c r="C212" s="26"/>
      <c r="D212" s="26"/>
      <c r="E212" s="27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17">
        <f t="shared" si="9"/>
        <v>0</v>
      </c>
      <c r="T212" s="17">
        <f t="shared" si="10"/>
        <v>0</v>
      </c>
      <c r="U212" s="17" t="e">
        <f t="shared" si="11"/>
        <v>#DIV/0!</v>
      </c>
    </row>
    <row r="213" spans="1:21" x14ac:dyDescent="0.3">
      <c r="A213" s="20">
        <v>212</v>
      </c>
      <c r="B213" s="26"/>
      <c r="C213" s="26"/>
      <c r="D213" s="26"/>
      <c r="E213" s="27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17">
        <f t="shared" si="9"/>
        <v>0</v>
      </c>
      <c r="T213" s="17">
        <f t="shared" si="10"/>
        <v>0</v>
      </c>
      <c r="U213" s="17" t="e">
        <f t="shared" si="11"/>
        <v>#DIV/0!</v>
      </c>
    </row>
    <row r="214" spans="1:21" x14ac:dyDescent="0.3">
      <c r="A214" s="20">
        <v>213</v>
      </c>
      <c r="B214" s="26"/>
      <c r="C214" s="26"/>
      <c r="D214" s="26"/>
      <c r="E214" s="27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17">
        <f t="shared" si="9"/>
        <v>0</v>
      </c>
      <c r="T214" s="17">
        <f t="shared" si="10"/>
        <v>0</v>
      </c>
      <c r="U214" s="17" t="e">
        <f t="shared" si="11"/>
        <v>#DIV/0!</v>
      </c>
    </row>
    <row r="215" spans="1:21" x14ac:dyDescent="0.3">
      <c r="A215" s="20">
        <v>214</v>
      </c>
      <c r="B215" s="26"/>
      <c r="C215" s="26"/>
      <c r="D215" s="26"/>
      <c r="E215" s="27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17">
        <f t="shared" si="9"/>
        <v>0</v>
      </c>
      <c r="T215" s="17">
        <f t="shared" si="10"/>
        <v>0</v>
      </c>
      <c r="U215" s="17" t="e">
        <f t="shared" si="11"/>
        <v>#DIV/0!</v>
      </c>
    </row>
    <row r="216" spans="1:21" x14ac:dyDescent="0.3">
      <c r="A216" s="20">
        <v>215</v>
      </c>
      <c r="B216" s="26"/>
      <c r="C216" s="26"/>
      <c r="D216" s="26"/>
      <c r="E216" s="27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17">
        <f t="shared" si="9"/>
        <v>0</v>
      </c>
      <c r="T216" s="17">
        <f t="shared" si="10"/>
        <v>0</v>
      </c>
      <c r="U216" s="17" t="e">
        <f t="shared" si="11"/>
        <v>#DIV/0!</v>
      </c>
    </row>
    <row r="217" spans="1:21" x14ac:dyDescent="0.3">
      <c r="A217" s="20">
        <v>216</v>
      </c>
      <c r="B217" s="26"/>
      <c r="C217" s="26"/>
      <c r="D217" s="26"/>
      <c r="E217" s="27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17">
        <f t="shared" si="9"/>
        <v>0</v>
      </c>
      <c r="T217" s="17">
        <f t="shared" si="10"/>
        <v>0</v>
      </c>
      <c r="U217" s="17" t="e">
        <f t="shared" si="11"/>
        <v>#DIV/0!</v>
      </c>
    </row>
    <row r="218" spans="1:21" x14ac:dyDescent="0.3">
      <c r="A218" s="20">
        <v>217</v>
      </c>
      <c r="B218" s="26"/>
      <c r="C218" s="26"/>
      <c r="D218" s="26"/>
      <c r="E218" s="27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17">
        <f t="shared" si="9"/>
        <v>0</v>
      </c>
      <c r="T218" s="17">
        <f t="shared" si="10"/>
        <v>0</v>
      </c>
      <c r="U218" s="17" t="e">
        <f t="shared" si="11"/>
        <v>#DIV/0!</v>
      </c>
    </row>
    <row r="219" spans="1:21" x14ac:dyDescent="0.3">
      <c r="A219" s="20">
        <v>218</v>
      </c>
      <c r="B219" s="26"/>
      <c r="C219" s="26"/>
      <c r="D219" s="26"/>
      <c r="E219" s="27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17">
        <f t="shared" si="9"/>
        <v>0</v>
      </c>
      <c r="T219" s="17">
        <f t="shared" si="10"/>
        <v>0</v>
      </c>
      <c r="U219" s="17" t="e">
        <f t="shared" si="11"/>
        <v>#DIV/0!</v>
      </c>
    </row>
    <row r="220" spans="1:21" x14ac:dyDescent="0.3">
      <c r="A220" s="20">
        <v>219</v>
      </c>
      <c r="B220" s="26"/>
      <c r="C220" s="26"/>
      <c r="D220" s="26"/>
      <c r="E220" s="27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17">
        <f t="shared" si="9"/>
        <v>0</v>
      </c>
      <c r="T220" s="17">
        <f t="shared" si="10"/>
        <v>0</v>
      </c>
      <c r="U220" s="17" t="e">
        <f t="shared" si="11"/>
        <v>#DIV/0!</v>
      </c>
    </row>
    <row r="221" spans="1:21" x14ac:dyDescent="0.3">
      <c r="A221" s="20">
        <v>220</v>
      </c>
      <c r="B221" s="26"/>
      <c r="C221" s="26"/>
      <c r="D221" s="26"/>
      <c r="E221" s="27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17">
        <f t="shared" si="9"/>
        <v>0</v>
      </c>
      <c r="T221" s="17">
        <f t="shared" si="10"/>
        <v>0</v>
      </c>
      <c r="U221" s="17" t="e">
        <f t="shared" si="11"/>
        <v>#DIV/0!</v>
      </c>
    </row>
    <row r="222" spans="1:21" x14ac:dyDescent="0.3">
      <c r="A222" s="20">
        <v>221</v>
      </c>
      <c r="B222" s="26"/>
      <c r="C222" s="26"/>
      <c r="D222" s="26"/>
      <c r="E222" s="27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17">
        <f t="shared" si="9"/>
        <v>0</v>
      </c>
      <c r="T222" s="17">
        <f t="shared" si="10"/>
        <v>0</v>
      </c>
      <c r="U222" s="17" t="e">
        <f t="shared" si="11"/>
        <v>#DIV/0!</v>
      </c>
    </row>
    <row r="223" spans="1:21" x14ac:dyDescent="0.3">
      <c r="A223" s="20">
        <v>222</v>
      </c>
      <c r="B223" s="26"/>
      <c r="C223" s="26"/>
      <c r="D223" s="26"/>
      <c r="E223" s="27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17">
        <f t="shared" si="9"/>
        <v>0</v>
      </c>
      <c r="T223" s="17">
        <f t="shared" si="10"/>
        <v>0</v>
      </c>
      <c r="U223" s="17" t="e">
        <f t="shared" si="11"/>
        <v>#DIV/0!</v>
      </c>
    </row>
    <row r="224" spans="1:21" x14ac:dyDescent="0.3">
      <c r="A224" s="20">
        <v>223</v>
      </c>
      <c r="B224" s="26"/>
      <c r="C224" s="26"/>
      <c r="D224" s="26"/>
      <c r="E224" s="27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17">
        <f t="shared" si="9"/>
        <v>0</v>
      </c>
      <c r="T224" s="17">
        <f t="shared" si="10"/>
        <v>0</v>
      </c>
      <c r="U224" s="17" t="e">
        <f t="shared" si="11"/>
        <v>#DIV/0!</v>
      </c>
    </row>
    <row r="225" spans="1:21" x14ac:dyDescent="0.3">
      <c r="A225" s="20">
        <v>224</v>
      </c>
      <c r="B225" s="26"/>
      <c r="C225" s="26"/>
      <c r="D225" s="26"/>
      <c r="E225" s="27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17">
        <f t="shared" si="9"/>
        <v>0</v>
      </c>
      <c r="T225" s="17">
        <f t="shared" si="10"/>
        <v>0</v>
      </c>
      <c r="U225" s="17" t="e">
        <f t="shared" si="11"/>
        <v>#DIV/0!</v>
      </c>
    </row>
    <row r="226" spans="1:21" x14ac:dyDescent="0.3">
      <c r="A226" s="20">
        <v>225</v>
      </c>
      <c r="B226" s="26"/>
      <c r="C226" s="26"/>
      <c r="D226" s="26"/>
      <c r="E226" s="27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17">
        <f t="shared" si="9"/>
        <v>0</v>
      </c>
      <c r="T226" s="17">
        <f t="shared" si="10"/>
        <v>0</v>
      </c>
      <c r="U226" s="17" t="e">
        <f t="shared" si="11"/>
        <v>#DIV/0!</v>
      </c>
    </row>
    <row r="227" spans="1:21" x14ac:dyDescent="0.3">
      <c r="A227" s="20">
        <v>226</v>
      </c>
      <c r="B227" s="26"/>
      <c r="C227" s="26"/>
      <c r="D227" s="26"/>
      <c r="E227" s="27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17">
        <f t="shared" si="9"/>
        <v>0</v>
      </c>
      <c r="T227" s="17">
        <f t="shared" si="10"/>
        <v>0</v>
      </c>
      <c r="U227" s="17" t="e">
        <f t="shared" si="11"/>
        <v>#DIV/0!</v>
      </c>
    </row>
    <row r="228" spans="1:21" x14ac:dyDescent="0.3">
      <c r="A228" s="20">
        <v>227</v>
      </c>
      <c r="B228" s="26"/>
      <c r="C228" s="26"/>
      <c r="D228" s="26"/>
      <c r="E228" s="27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17">
        <f t="shared" si="9"/>
        <v>0</v>
      </c>
      <c r="T228" s="17">
        <f t="shared" si="10"/>
        <v>0</v>
      </c>
      <c r="U228" s="17" t="e">
        <f t="shared" si="11"/>
        <v>#DIV/0!</v>
      </c>
    </row>
    <row r="229" spans="1:21" x14ac:dyDescent="0.3">
      <c r="A229" s="20">
        <v>228</v>
      </c>
      <c r="B229" s="26"/>
      <c r="C229" s="26"/>
      <c r="D229" s="26"/>
      <c r="E229" s="27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17">
        <f t="shared" si="9"/>
        <v>0</v>
      </c>
      <c r="T229" s="17">
        <f t="shared" si="10"/>
        <v>0</v>
      </c>
      <c r="U229" s="17" t="e">
        <f t="shared" si="11"/>
        <v>#DIV/0!</v>
      </c>
    </row>
    <row r="230" spans="1:21" x14ac:dyDescent="0.3">
      <c r="A230" s="20">
        <v>229</v>
      </c>
      <c r="B230" s="26"/>
      <c r="C230" s="26"/>
      <c r="D230" s="26"/>
      <c r="E230" s="27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17">
        <f t="shared" si="9"/>
        <v>0</v>
      </c>
      <c r="T230" s="17">
        <f t="shared" si="10"/>
        <v>0</v>
      </c>
      <c r="U230" s="17" t="e">
        <f t="shared" si="11"/>
        <v>#DIV/0!</v>
      </c>
    </row>
    <row r="231" spans="1:21" x14ac:dyDescent="0.3">
      <c r="A231" s="20">
        <v>230</v>
      </c>
      <c r="B231" s="26"/>
      <c r="C231" s="26"/>
      <c r="D231" s="26"/>
      <c r="E231" s="27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17">
        <f t="shared" si="9"/>
        <v>0</v>
      </c>
      <c r="T231" s="17">
        <f t="shared" si="10"/>
        <v>0</v>
      </c>
      <c r="U231" s="17" t="e">
        <f t="shared" si="11"/>
        <v>#DIV/0!</v>
      </c>
    </row>
    <row r="232" spans="1:21" x14ac:dyDescent="0.3">
      <c r="A232" s="20">
        <v>231</v>
      </c>
      <c r="B232" s="26"/>
      <c r="C232" s="26"/>
      <c r="D232" s="26"/>
      <c r="E232" s="27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17">
        <f t="shared" si="9"/>
        <v>0</v>
      </c>
      <c r="T232" s="17">
        <f t="shared" si="10"/>
        <v>0</v>
      </c>
      <c r="U232" s="17" t="e">
        <f t="shared" si="11"/>
        <v>#DIV/0!</v>
      </c>
    </row>
    <row r="233" spans="1:21" x14ac:dyDescent="0.3">
      <c r="A233" s="20">
        <v>232</v>
      </c>
      <c r="B233" s="26"/>
      <c r="C233" s="26"/>
      <c r="D233" s="26"/>
      <c r="E233" s="27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17">
        <f t="shared" si="9"/>
        <v>0</v>
      </c>
      <c r="T233" s="17">
        <f t="shared" si="10"/>
        <v>0</v>
      </c>
      <c r="U233" s="17" t="e">
        <f t="shared" si="11"/>
        <v>#DIV/0!</v>
      </c>
    </row>
    <row r="234" spans="1:21" x14ac:dyDescent="0.3">
      <c r="A234" s="20">
        <v>233</v>
      </c>
      <c r="B234" s="26"/>
      <c r="C234" s="26"/>
      <c r="D234" s="26"/>
      <c r="E234" s="27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17">
        <f t="shared" si="9"/>
        <v>0</v>
      </c>
      <c r="T234" s="17">
        <f t="shared" si="10"/>
        <v>0</v>
      </c>
      <c r="U234" s="17" t="e">
        <f t="shared" si="11"/>
        <v>#DIV/0!</v>
      </c>
    </row>
    <row r="235" spans="1:21" x14ac:dyDescent="0.3">
      <c r="A235" s="20">
        <v>234</v>
      </c>
      <c r="B235" s="26"/>
      <c r="C235" s="26"/>
      <c r="D235" s="26"/>
      <c r="E235" s="27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17">
        <f t="shared" si="9"/>
        <v>0</v>
      </c>
      <c r="T235" s="17">
        <f t="shared" si="10"/>
        <v>0</v>
      </c>
      <c r="U235" s="17" t="e">
        <f t="shared" si="11"/>
        <v>#DIV/0!</v>
      </c>
    </row>
    <row r="236" spans="1:21" x14ac:dyDescent="0.3">
      <c r="A236" s="20">
        <v>235</v>
      </c>
      <c r="B236" s="26"/>
      <c r="C236" s="26"/>
      <c r="D236" s="26"/>
      <c r="E236" s="27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17">
        <f t="shared" si="9"/>
        <v>0</v>
      </c>
      <c r="T236" s="17">
        <f t="shared" si="10"/>
        <v>0</v>
      </c>
      <c r="U236" s="17" t="e">
        <f t="shared" si="11"/>
        <v>#DIV/0!</v>
      </c>
    </row>
    <row r="237" spans="1:21" x14ac:dyDescent="0.3">
      <c r="A237" s="20">
        <v>236</v>
      </c>
      <c r="B237" s="26"/>
      <c r="C237" s="26"/>
      <c r="D237" s="26"/>
      <c r="E237" s="27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17">
        <f t="shared" si="9"/>
        <v>0</v>
      </c>
      <c r="T237" s="17">
        <f t="shared" si="10"/>
        <v>0</v>
      </c>
      <c r="U237" s="17" t="e">
        <f t="shared" si="11"/>
        <v>#DIV/0!</v>
      </c>
    </row>
    <row r="238" spans="1:21" x14ac:dyDescent="0.3">
      <c r="A238" s="20">
        <v>237</v>
      </c>
      <c r="B238" s="26"/>
      <c r="C238" s="26"/>
      <c r="D238" s="26"/>
      <c r="E238" s="27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17">
        <f t="shared" si="9"/>
        <v>0</v>
      </c>
      <c r="T238" s="17">
        <f t="shared" si="10"/>
        <v>0</v>
      </c>
      <c r="U238" s="17" t="e">
        <f t="shared" si="11"/>
        <v>#DIV/0!</v>
      </c>
    </row>
    <row r="239" spans="1:21" x14ac:dyDescent="0.3">
      <c r="A239" s="20">
        <v>238</v>
      </c>
      <c r="B239" s="26"/>
      <c r="C239" s="26"/>
      <c r="D239" s="26"/>
      <c r="E239" s="27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17">
        <f t="shared" si="9"/>
        <v>0</v>
      </c>
      <c r="T239" s="17">
        <f t="shared" si="10"/>
        <v>0</v>
      </c>
      <c r="U239" s="17" t="e">
        <f t="shared" si="11"/>
        <v>#DIV/0!</v>
      </c>
    </row>
    <row r="240" spans="1:21" x14ac:dyDescent="0.3">
      <c r="A240" s="20">
        <v>239</v>
      </c>
      <c r="B240" s="26"/>
      <c r="C240" s="26"/>
      <c r="D240" s="26"/>
      <c r="E240" s="27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17">
        <f t="shared" si="9"/>
        <v>0</v>
      </c>
      <c r="T240" s="17">
        <f t="shared" si="10"/>
        <v>0</v>
      </c>
      <c r="U240" s="17" t="e">
        <f t="shared" si="11"/>
        <v>#DIV/0!</v>
      </c>
    </row>
    <row r="241" spans="1:21" x14ac:dyDescent="0.3">
      <c r="A241" s="20">
        <v>240</v>
      </c>
      <c r="B241" s="26"/>
      <c r="C241" s="26"/>
      <c r="D241" s="26"/>
      <c r="E241" s="27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17">
        <f t="shared" si="9"/>
        <v>0</v>
      </c>
      <c r="T241" s="17">
        <f t="shared" si="10"/>
        <v>0</v>
      </c>
      <c r="U241" s="17" t="e">
        <f t="shared" si="11"/>
        <v>#DIV/0!</v>
      </c>
    </row>
    <row r="242" spans="1:21" x14ac:dyDescent="0.3">
      <c r="A242" s="20">
        <v>241</v>
      </c>
      <c r="B242" s="26"/>
      <c r="C242" s="26"/>
      <c r="D242" s="26"/>
      <c r="E242" s="27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17">
        <f t="shared" si="9"/>
        <v>0</v>
      </c>
      <c r="T242" s="17">
        <f t="shared" si="10"/>
        <v>0</v>
      </c>
      <c r="U242" s="17" t="e">
        <f t="shared" si="11"/>
        <v>#DIV/0!</v>
      </c>
    </row>
    <row r="243" spans="1:21" x14ac:dyDescent="0.3">
      <c r="A243" s="20">
        <v>242</v>
      </c>
      <c r="B243" s="26"/>
      <c r="C243" s="26"/>
      <c r="D243" s="26"/>
      <c r="E243" s="27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17">
        <f t="shared" si="9"/>
        <v>0</v>
      </c>
      <c r="T243" s="17">
        <f t="shared" si="10"/>
        <v>0</v>
      </c>
      <c r="U243" s="17" t="e">
        <f t="shared" si="11"/>
        <v>#DIV/0!</v>
      </c>
    </row>
    <row r="244" spans="1:21" x14ac:dyDescent="0.3">
      <c r="A244" s="20">
        <v>243</v>
      </c>
      <c r="B244" s="26"/>
      <c r="C244" s="26"/>
      <c r="D244" s="26"/>
      <c r="E244" s="27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17">
        <f t="shared" si="9"/>
        <v>0</v>
      </c>
      <c r="T244" s="17">
        <f t="shared" si="10"/>
        <v>0</v>
      </c>
      <c r="U244" s="17" t="e">
        <f t="shared" si="11"/>
        <v>#DIV/0!</v>
      </c>
    </row>
    <row r="245" spans="1:21" x14ac:dyDescent="0.3">
      <c r="A245" s="20">
        <v>244</v>
      </c>
      <c r="B245" s="26"/>
      <c r="C245" s="26"/>
      <c r="D245" s="26"/>
      <c r="E245" s="27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17">
        <f t="shared" si="9"/>
        <v>0</v>
      </c>
      <c r="T245" s="17">
        <f t="shared" si="10"/>
        <v>0</v>
      </c>
      <c r="U245" s="17" t="e">
        <f t="shared" si="11"/>
        <v>#DIV/0!</v>
      </c>
    </row>
    <row r="246" spans="1:21" x14ac:dyDescent="0.3">
      <c r="A246" s="20">
        <v>245</v>
      </c>
      <c r="B246" s="26"/>
      <c r="C246" s="26"/>
      <c r="D246" s="26"/>
      <c r="E246" s="27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17">
        <f t="shared" si="9"/>
        <v>0</v>
      </c>
      <c r="T246" s="17">
        <f t="shared" si="10"/>
        <v>0</v>
      </c>
      <c r="U246" s="17" t="e">
        <f t="shared" si="11"/>
        <v>#DIV/0!</v>
      </c>
    </row>
    <row r="247" spans="1:21" x14ac:dyDescent="0.3">
      <c r="A247" s="20">
        <v>246</v>
      </c>
      <c r="B247" s="26"/>
      <c r="C247" s="26"/>
      <c r="D247" s="26"/>
      <c r="E247" s="27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17">
        <f t="shared" si="9"/>
        <v>0</v>
      </c>
      <c r="T247" s="17">
        <f t="shared" si="10"/>
        <v>0</v>
      </c>
      <c r="U247" s="17" t="e">
        <f t="shared" si="11"/>
        <v>#DIV/0!</v>
      </c>
    </row>
    <row r="248" spans="1:21" x14ac:dyDescent="0.3">
      <c r="A248" s="20">
        <v>247</v>
      </c>
      <c r="B248" s="26"/>
      <c r="C248" s="26"/>
      <c r="D248" s="26"/>
      <c r="E248" s="27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17">
        <f t="shared" si="9"/>
        <v>0</v>
      </c>
      <c r="T248" s="17">
        <f t="shared" si="10"/>
        <v>0</v>
      </c>
      <c r="U248" s="17" t="e">
        <f t="shared" si="11"/>
        <v>#DIV/0!</v>
      </c>
    </row>
    <row r="249" spans="1:21" x14ac:dyDescent="0.3">
      <c r="A249" s="20">
        <v>248</v>
      </c>
      <c r="B249" s="26"/>
      <c r="C249" s="26"/>
      <c r="D249" s="26"/>
      <c r="E249" s="27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17">
        <f t="shared" si="9"/>
        <v>0</v>
      </c>
      <c r="T249" s="17">
        <f t="shared" si="10"/>
        <v>0</v>
      </c>
      <c r="U249" s="17" t="e">
        <f t="shared" si="11"/>
        <v>#DIV/0!</v>
      </c>
    </row>
    <row r="250" spans="1:21" x14ac:dyDescent="0.3">
      <c r="A250" s="20">
        <v>249</v>
      </c>
      <c r="B250" s="26"/>
      <c r="C250" s="26"/>
      <c r="D250" s="26"/>
      <c r="E250" s="27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17">
        <f t="shared" si="9"/>
        <v>0</v>
      </c>
      <c r="T250" s="17">
        <f t="shared" si="10"/>
        <v>0</v>
      </c>
      <c r="U250" s="17" t="e">
        <f t="shared" si="11"/>
        <v>#DIV/0!</v>
      </c>
    </row>
    <row r="251" spans="1:21" x14ac:dyDescent="0.3">
      <c r="A251" s="20">
        <v>250</v>
      </c>
      <c r="B251" s="26"/>
      <c r="C251" s="26"/>
      <c r="D251" s="26"/>
      <c r="E251" s="27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17">
        <f t="shared" si="9"/>
        <v>0</v>
      </c>
      <c r="T251" s="17">
        <f t="shared" si="10"/>
        <v>0</v>
      </c>
      <c r="U251" s="17" t="e">
        <f t="shared" si="11"/>
        <v>#DIV/0!</v>
      </c>
    </row>
    <row r="252" spans="1:21" x14ac:dyDescent="0.3">
      <c r="A252" s="20">
        <v>251</v>
      </c>
      <c r="B252" s="26"/>
      <c r="C252" s="26"/>
      <c r="D252" s="26"/>
      <c r="E252" s="27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17">
        <f t="shared" si="9"/>
        <v>0</v>
      </c>
      <c r="T252" s="17">
        <f t="shared" si="10"/>
        <v>0</v>
      </c>
      <c r="U252" s="17" t="e">
        <f t="shared" si="11"/>
        <v>#DIV/0!</v>
      </c>
    </row>
    <row r="253" spans="1:21" x14ac:dyDescent="0.3">
      <c r="A253" s="20">
        <v>252</v>
      </c>
      <c r="B253" s="26"/>
      <c r="C253" s="26"/>
      <c r="D253" s="26"/>
      <c r="E253" s="27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17">
        <f t="shared" si="9"/>
        <v>0</v>
      </c>
      <c r="T253" s="17">
        <f t="shared" si="10"/>
        <v>0</v>
      </c>
      <c r="U253" s="17" t="e">
        <f t="shared" si="11"/>
        <v>#DIV/0!</v>
      </c>
    </row>
    <row r="254" spans="1:21" x14ac:dyDescent="0.3">
      <c r="A254" s="20">
        <v>253</v>
      </c>
      <c r="B254" s="26"/>
      <c r="C254" s="26"/>
      <c r="D254" s="26"/>
      <c r="E254" s="27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17">
        <f t="shared" si="9"/>
        <v>0</v>
      </c>
      <c r="T254" s="17">
        <f t="shared" si="10"/>
        <v>0</v>
      </c>
      <c r="U254" s="17" t="e">
        <f t="shared" si="11"/>
        <v>#DIV/0!</v>
      </c>
    </row>
    <row r="255" spans="1:21" x14ac:dyDescent="0.3">
      <c r="A255" s="20">
        <v>254</v>
      </c>
      <c r="B255" s="26"/>
      <c r="C255" s="26"/>
      <c r="D255" s="26"/>
      <c r="E255" s="27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17">
        <f t="shared" si="9"/>
        <v>0</v>
      </c>
      <c r="T255" s="17">
        <f t="shared" si="10"/>
        <v>0</v>
      </c>
      <c r="U255" s="17" t="e">
        <f t="shared" si="11"/>
        <v>#DIV/0!</v>
      </c>
    </row>
    <row r="256" spans="1:21" x14ac:dyDescent="0.3">
      <c r="A256" s="20">
        <v>255</v>
      </c>
      <c r="B256" s="26"/>
      <c r="C256" s="26"/>
      <c r="D256" s="26"/>
      <c r="E256" s="27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17">
        <f t="shared" si="9"/>
        <v>0</v>
      </c>
      <c r="T256" s="17">
        <f t="shared" si="10"/>
        <v>0</v>
      </c>
      <c r="U256" s="17" t="e">
        <f t="shared" si="11"/>
        <v>#DIV/0!</v>
      </c>
    </row>
    <row r="257" spans="1:21" x14ac:dyDescent="0.3">
      <c r="A257" s="20">
        <v>256</v>
      </c>
      <c r="B257" s="26"/>
      <c r="C257" s="26"/>
      <c r="D257" s="26"/>
      <c r="E257" s="27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17">
        <f t="shared" si="9"/>
        <v>0</v>
      </c>
      <c r="T257" s="17">
        <f t="shared" si="10"/>
        <v>0</v>
      </c>
      <c r="U257" s="17" t="e">
        <f t="shared" si="11"/>
        <v>#DIV/0!</v>
      </c>
    </row>
    <row r="258" spans="1:21" x14ac:dyDescent="0.3">
      <c r="A258" s="20">
        <v>257</v>
      </c>
      <c r="B258" s="26"/>
      <c r="C258" s="26"/>
      <c r="D258" s="26"/>
      <c r="E258" s="27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17">
        <f t="shared" si="9"/>
        <v>0</v>
      </c>
      <c r="T258" s="17">
        <f t="shared" si="10"/>
        <v>0</v>
      </c>
      <c r="U258" s="17" t="e">
        <f t="shared" si="11"/>
        <v>#DIV/0!</v>
      </c>
    </row>
    <row r="259" spans="1:21" x14ac:dyDescent="0.3">
      <c r="A259" s="20">
        <v>258</v>
      </c>
      <c r="B259" s="26"/>
      <c r="C259" s="26"/>
      <c r="D259" s="26"/>
      <c r="E259" s="27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17">
        <f t="shared" ref="S259:S322" si="12">COUNTA(K259:R259)*IF(B259="V",40,50)</f>
        <v>0</v>
      </c>
      <c r="T259" s="17">
        <f t="shared" ref="T259:T322" si="13">SUM(K259:R259)</f>
        <v>0</v>
      </c>
      <c r="U259" s="17" t="e">
        <f t="shared" ref="U259:U322" si="14">T259/S259*100</f>
        <v>#DIV/0!</v>
      </c>
    </row>
    <row r="260" spans="1:21" x14ac:dyDescent="0.3">
      <c r="A260" s="20">
        <v>259</v>
      </c>
      <c r="B260" s="26"/>
      <c r="C260" s="26"/>
      <c r="D260" s="26"/>
      <c r="E260" s="27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17">
        <f t="shared" si="12"/>
        <v>0</v>
      </c>
      <c r="T260" s="17">
        <f t="shared" si="13"/>
        <v>0</v>
      </c>
      <c r="U260" s="17" t="e">
        <f t="shared" si="14"/>
        <v>#DIV/0!</v>
      </c>
    </row>
    <row r="261" spans="1:21" x14ac:dyDescent="0.3">
      <c r="A261" s="20">
        <v>260</v>
      </c>
      <c r="B261" s="26"/>
      <c r="C261" s="26"/>
      <c r="D261" s="26"/>
      <c r="E261" s="27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17">
        <f t="shared" si="12"/>
        <v>0</v>
      </c>
      <c r="T261" s="17">
        <f t="shared" si="13"/>
        <v>0</v>
      </c>
      <c r="U261" s="17" t="e">
        <f t="shared" si="14"/>
        <v>#DIV/0!</v>
      </c>
    </row>
    <row r="262" spans="1:21" x14ac:dyDescent="0.3">
      <c r="A262" s="20">
        <v>261</v>
      </c>
      <c r="B262" s="26"/>
      <c r="C262" s="26"/>
      <c r="D262" s="26"/>
      <c r="E262" s="27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17">
        <f t="shared" si="12"/>
        <v>0</v>
      </c>
      <c r="T262" s="17">
        <f t="shared" si="13"/>
        <v>0</v>
      </c>
      <c r="U262" s="17" t="e">
        <f t="shared" si="14"/>
        <v>#DIV/0!</v>
      </c>
    </row>
    <row r="263" spans="1:21" x14ac:dyDescent="0.3">
      <c r="A263" s="20">
        <v>262</v>
      </c>
      <c r="B263" s="26"/>
      <c r="C263" s="26"/>
      <c r="D263" s="26"/>
      <c r="E263" s="27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17">
        <f t="shared" si="12"/>
        <v>0</v>
      </c>
      <c r="T263" s="17">
        <f t="shared" si="13"/>
        <v>0</v>
      </c>
      <c r="U263" s="17" t="e">
        <f t="shared" si="14"/>
        <v>#DIV/0!</v>
      </c>
    </row>
    <row r="264" spans="1:21" x14ac:dyDescent="0.3">
      <c r="A264" s="20">
        <v>263</v>
      </c>
      <c r="B264" s="26"/>
      <c r="C264" s="26"/>
      <c r="D264" s="26"/>
      <c r="E264" s="27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17">
        <f t="shared" si="12"/>
        <v>0</v>
      </c>
      <c r="T264" s="17">
        <f t="shared" si="13"/>
        <v>0</v>
      </c>
      <c r="U264" s="17" t="e">
        <f t="shared" si="14"/>
        <v>#DIV/0!</v>
      </c>
    </row>
    <row r="265" spans="1:21" x14ac:dyDescent="0.3">
      <c r="A265" s="20">
        <v>264</v>
      </c>
      <c r="B265" s="26"/>
      <c r="C265" s="26"/>
      <c r="D265" s="26"/>
      <c r="E265" s="27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17">
        <f t="shared" si="12"/>
        <v>0</v>
      </c>
      <c r="T265" s="17">
        <f t="shared" si="13"/>
        <v>0</v>
      </c>
      <c r="U265" s="17" t="e">
        <f t="shared" si="14"/>
        <v>#DIV/0!</v>
      </c>
    </row>
    <row r="266" spans="1:21" x14ac:dyDescent="0.3">
      <c r="A266" s="20">
        <v>265</v>
      </c>
      <c r="B266" s="26"/>
      <c r="C266" s="26"/>
      <c r="D266" s="26"/>
      <c r="E266" s="27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17">
        <f t="shared" si="12"/>
        <v>0</v>
      </c>
      <c r="T266" s="17">
        <f t="shared" si="13"/>
        <v>0</v>
      </c>
      <c r="U266" s="17" t="e">
        <f t="shared" si="14"/>
        <v>#DIV/0!</v>
      </c>
    </row>
    <row r="267" spans="1:21" x14ac:dyDescent="0.3">
      <c r="A267" s="20">
        <v>266</v>
      </c>
      <c r="B267" s="26"/>
      <c r="C267" s="26"/>
      <c r="D267" s="26"/>
      <c r="E267" s="27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17">
        <f t="shared" si="12"/>
        <v>0</v>
      </c>
      <c r="T267" s="17">
        <f t="shared" si="13"/>
        <v>0</v>
      </c>
      <c r="U267" s="17" t="e">
        <f t="shared" si="14"/>
        <v>#DIV/0!</v>
      </c>
    </row>
    <row r="268" spans="1:21" x14ac:dyDescent="0.3">
      <c r="A268" s="20">
        <v>267</v>
      </c>
      <c r="B268" s="26"/>
      <c r="C268" s="26"/>
      <c r="D268" s="26"/>
      <c r="E268" s="27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17">
        <f t="shared" si="12"/>
        <v>0</v>
      </c>
      <c r="T268" s="17">
        <f t="shared" si="13"/>
        <v>0</v>
      </c>
      <c r="U268" s="17" t="e">
        <f t="shared" si="14"/>
        <v>#DIV/0!</v>
      </c>
    </row>
    <row r="269" spans="1:21" x14ac:dyDescent="0.3">
      <c r="A269" s="20">
        <v>268</v>
      </c>
      <c r="B269" s="26"/>
      <c r="C269" s="26"/>
      <c r="D269" s="26"/>
      <c r="E269" s="27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17">
        <f t="shared" si="12"/>
        <v>0</v>
      </c>
      <c r="T269" s="17">
        <f t="shared" si="13"/>
        <v>0</v>
      </c>
      <c r="U269" s="17" t="e">
        <f t="shared" si="14"/>
        <v>#DIV/0!</v>
      </c>
    </row>
    <row r="270" spans="1:21" x14ac:dyDescent="0.3">
      <c r="A270" s="20">
        <v>269</v>
      </c>
      <c r="B270" s="26"/>
      <c r="C270" s="26"/>
      <c r="D270" s="26"/>
      <c r="E270" s="27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17">
        <f t="shared" si="12"/>
        <v>0</v>
      </c>
      <c r="T270" s="17">
        <f t="shared" si="13"/>
        <v>0</v>
      </c>
      <c r="U270" s="17" t="e">
        <f t="shared" si="14"/>
        <v>#DIV/0!</v>
      </c>
    </row>
    <row r="271" spans="1:21" x14ac:dyDescent="0.3">
      <c r="A271" s="20">
        <v>270</v>
      </c>
      <c r="B271" s="26"/>
      <c r="C271" s="26"/>
      <c r="D271" s="26"/>
      <c r="E271" s="27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17">
        <f t="shared" si="12"/>
        <v>0</v>
      </c>
      <c r="T271" s="17">
        <f t="shared" si="13"/>
        <v>0</v>
      </c>
      <c r="U271" s="17" t="e">
        <f t="shared" si="14"/>
        <v>#DIV/0!</v>
      </c>
    </row>
    <row r="272" spans="1:21" x14ac:dyDescent="0.3">
      <c r="A272" s="20">
        <v>271</v>
      </c>
      <c r="B272" s="26"/>
      <c r="C272" s="26"/>
      <c r="D272" s="26"/>
      <c r="E272" s="27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17">
        <f t="shared" si="12"/>
        <v>0</v>
      </c>
      <c r="T272" s="17">
        <f t="shared" si="13"/>
        <v>0</v>
      </c>
      <c r="U272" s="17" t="e">
        <f t="shared" si="14"/>
        <v>#DIV/0!</v>
      </c>
    </row>
    <row r="273" spans="1:21" x14ac:dyDescent="0.3">
      <c r="A273" s="20">
        <v>272</v>
      </c>
      <c r="B273" s="26"/>
      <c r="C273" s="26"/>
      <c r="D273" s="26"/>
      <c r="E273" s="27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17">
        <f t="shared" si="12"/>
        <v>0</v>
      </c>
      <c r="T273" s="17">
        <f t="shared" si="13"/>
        <v>0</v>
      </c>
      <c r="U273" s="17" t="e">
        <f t="shared" si="14"/>
        <v>#DIV/0!</v>
      </c>
    </row>
    <row r="274" spans="1:21" x14ac:dyDescent="0.3">
      <c r="A274" s="20">
        <v>273</v>
      </c>
      <c r="B274" s="26"/>
      <c r="C274" s="26"/>
      <c r="D274" s="26"/>
      <c r="E274" s="27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17">
        <f t="shared" si="12"/>
        <v>0</v>
      </c>
      <c r="T274" s="17">
        <f t="shared" si="13"/>
        <v>0</v>
      </c>
      <c r="U274" s="17" t="e">
        <f t="shared" si="14"/>
        <v>#DIV/0!</v>
      </c>
    </row>
    <row r="275" spans="1:21" x14ac:dyDescent="0.3">
      <c r="A275" s="20">
        <v>274</v>
      </c>
      <c r="B275" s="26"/>
      <c r="C275" s="26"/>
      <c r="D275" s="26"/>
      <c r="E275" s="27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17">
        <f t="shared" si="12"/>
        <v>0</v>
      </c>
      <c r="T275" s="17">
        <f t="shared" si="13"/>
        <v>0</v>
      </c>
      <c r="U275" s="17" t="e">
        <f t="shared" si="14"/>
        <v>#DIV/0!</v>
      </c>
    </row>
    <row r="276" spans="1:21" x14ac:dyDescent="0.3">
      <c r="A276" s="20">
        <v>275</v>
      </c>
      <c r="B276" s="26"/>
      <c r="C276" s="26"/>
      <c r="D276" s="26"/>
      <c r="E276" s="27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17">
        <f t="shared" si="12"/>
        <v>0</v>
      </c>
      <c r="T276" s="17">
        <f t="shared" si="13"/>
        <v>0</v>
      </c>
      <c r="U276" s="17" t="e">
        <f t="shared" si="14"/>
        <v>#DIV/0!</v>
      </c>
    </row>
    <row r="277" spans="1:21" x14ac:dyDescent="0.3">
      <c r="A277" s="20">
        <v>276</v>
      </c>
      <c r="B277" s="26"/>
      <c r="C277" s="26"/>
      <c r="D277" s="26"/>
      <c r="E277" s="27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17">
        <f t="shared" si="12"/>
        <v>0</v>
      </c>
      <c r="T277" s="17">
        <f t="shared" si="13"/>
        <v>0</v>
      </c>
      <c r="U277" s="17" t="e">
        <f t="shared" si="14"/>
        <v>#DIV/0!</v>
      </c>
    </row>
    <row r="278" spans="1:21" x14ac:dyDescent="0.3">
      <c r="A278" s="20">
        <v>277</v>
      </c>
      <c r="B278" s="26"/>
      <c r="C278" s="26"/>
      <c r="D278" s="26"/>
      <c r="E278" s="27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17">
        <f t="shared" si="12"/>
        <v>0</v>
      </c>
      <c r="T278" s="17">
        <f t="shared" si="13"/>
        <v>0</v>
      </c>
      <c r="U278" s="17" t="e">
        <f t="shared" si="14"/>
        <v>#DIV/0!</v>
      </c>
    </row>
    <row r="279" spans="1:21" x14ac:dyDescent="0.3">
      <c r="A279" s="20">
        <v>278</v>
      </c>
      <c r="B279" s="26"/>
      <c r="C279" s="26"/>
      <c r="D279" s="26"/>
      <c r="E279" s="27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17">
        <f t="shared" si="12"/>
        <v>0</v>
      </c>
      <c r="T279" s="17">
        <f t="shared" si="13"/>
        <v>0</v>
      </c>
      <c r="U279" s="17" t="e">
        <f t="shared" si="14"/>
        <v>#DIV/0!</v>
      </c>
    </row>
    <row r="280" spans="1:21" x14ac:dyDescent="0.3">
      <c r="A280" s="20">
        <v>279</v>
      </c>
      <c r="B280" s="26"/>
      <c r="C280" s="26"/>
      <c r="D280" s="26"/>
      <c r="E280" s="27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17">
        <f t="shared" si="12"/>
        <v>0</v>
      </c>
      <c r="T280" s="17">
        <f t="shared" si="13"/>
        <v>0</v>
      </c>
      <c r="U280" s="17" t="e">
        <f t="shared" si="14"/>
        <v>#DIV/0!</v>
      </c>
    </row>
    <row r="281" spans="1:21" x14ac:dyDescent="0.3">
      <c r="A281" s="20">
        <v>280</v>
      </c>
      <c r="B281" s="26"/>
      <c r="C281" s="26"/>
      <c r="D281" s="26"/>
      <c r="E281" s="27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17">
        <f t="shared" si="12"/>
        <v>0</v>
      </c>
      <c r="T281" s="17">
        <f t="shared" si="13"/>
        <v>0</v>
      </c>
      <c r="U281" s="17" t="e">
        <f t="shared" si="14"/>
        <v>#DIV/0!</v>
      </c>
    </row>
    <row r="282" spans="1:21" x14ac:dyDescent="0.3">
      <c r="A282" s="20">
        <v>281</v>
      </c>
      <c r="B282" s="26"/>
      <c r="C282" s="26"/>
      <c r="D282" s="26"/>
      <c r="E282" s="27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17">
        <f t="shared" si="12"/>
        <v>0</v>
      </c>
      <c r="T282" s="17">
        <f t="shared" si="13"/>
        <v>0</v>
      </c>
      <c r="U282" s="17" t="e">
        <f t="shared" si="14"/>
        <v>#DIV/0!</v>
      </c>
    </row>
    <row r="283" spans="1:21" x14ac:dyDescent="0.3">
      <c r="A283" s="20">
        <v>282</v>
      </c>
      <c r="B283" s="26"/>
      <c r="C283" s="26"/>
      <c r="D283" s="26"/>
      <c r="E283" s="27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17">
        <f t="shared" si="12"/>
        <v>0</v>
      </c>
      <c r="T283" s="17">
        <f t="shared" si="13"/>
        <v>0</v>
      </c>
      <c r="U283" s="17" t="e">
        <f t="shared" si="14"/>
        <v>#DIV/0!</v>
      </c>
    </row>
    <row r="284" spans="1:21" x14ac:dyDescent="0.3">
      <c r="A284" s="20">
        <v>283</v>
      </c>
      <c r="B284" s="26"/>
      <c r="C284" s="26"/>
      <c r="D284" s="26"/>
      <c r="E284" s="27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17">
        <f t="shared" si="12"/>
        <v>0</v>
      </c>
      <c r="T284" s="17">
        <f t="shared" si="13"/>
        <v>0</v>
      </c>
      <c r="U284" s="17" t="e">
        <f t="shared" si="14"/>
        <v>#DIV/0!</v>
      </c>
    </row>
    <row r="285" spans="1:21" x14ac:dyDescent="0.3">
      <c r="A285" s="20">
        <v>284</v>
      </c>
      <c r="B285" s="26"/>
      <c r="C285" s="26"/>
      <c r="D285" s="26"/>
      <c r="E285" s="27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17">
        <f t="shared" si="12"/>
        <v>0</v>
      </c>
      <c r="T285" s="17">
        <f t="shared" si="13"/>
        <v>0</v>
      </c>
      <c r="U285" s="17" t="e">
        <f t="shared" si="14"/>
        <v>#DIV/0!</v>
      </c>
    </row>
    <row r="286" spans="1:21" x14ac:dyDescent="0.3">
      <c r="A286" s="20">
        <v>285</v>
      </c>
      <c r="B286" s="26"/>
      <c r="C286" s="26"/>
      <c r="D286" s="26"/>
      <c r="E286" s="27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17">
        <f t="shared" si="12"/>
        <v>0</v>
      </c>
      <c r="T286" s="17">
        <f t="shared" si="13"/>
        <v>0</v>
      </c>
      <c r="U286" s="17" t="e">
        <f t="shared" si="14"/>
        <v>#DIV/0!</v>
      </c>
    </row>
    <row r="287" spans="1:21" x14ac:dyDescent="0.3">
      <c r="A287" s="20">
        <v>286</v>
      </c>
      <c r="B287" s="26"/>
      <c r="C287" s="26"/>
      <c r="D287" s="26"/>
      <c r="E287" s="27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17">
        <f t="shared" si="12"/>
        <v>0</v>
      </c>
      <c r="T287" s="17">
        <f t="shared" si="13"/>
        <v>0</v>
      </c>
      <c r="U287" s="17" t="e">
        <f t="shared" si="14"/>
        <v>#DIV/0!</v>
      </c>
    </row>
    <row r="288" spans="1:21" x14ac:dyDescent="0.3">
      <c r="A288" s="20">
        <v>287</v>
      </c>
      <c r="B288" s="26"/>
      <c r="C288" s="26"/>
      <c r="D288" s="26"/>
      <c r="E288" s="27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17">
        <f t="shared" si="12"/>
        <v>0</v>
      </c>
      <c r="T288" s="17">
        <f t="shared" si="13"/>
        <v>0</v>
      </c>
      <c r="U288" s="17" t="e">
        <f t="shared" si="14"/>
        <v>#DIV/0!</v>
      </c>
    </row>
    <row r="289" spans="1:21" x14ac:dyDescent="0.3">
      <c r="A289" s="20">
        <v>288</v>
      </c>
      <c r="B289" s="26"/>
      <c r="C289" s="26"/>
      <c r="D289" s="26"/>
      <c r="E289" s="27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17">
        <f t="shared" si="12"/>
        <v>0</v>
      </c>
      <c r="T289" s="17">
        <f t="shared" si="13"/>
        <v>0</v>
      </c>
      <c r="U289" s="17" t="e">
        <f t="shared" si="14"/>
        <v>#DIV/0!</v>
      </c>
    </row>
    <row r="290" spans="1:21" x14ac:dyDescent="0.3">
      <c r="A290" s="20">
        <v>289</v>
      </c>
      <c r="B290" s="26"/>
      <c r="C290" s="26"/>
      <c r="D290" s="26"/>
      <c r="E290" s="27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17">
        <f t="shared" si="12"/>
        <v>0</v>
      </c>
      <c r="T290" s="17">
        <f t="shared" si="13"/>
        <v>0</v>
      </c>
      <c r="U290" s="17" t="e">
        <f t="shared" si="14"/>
        <v>#DIV/0!</v>
      </c>
    </row>
    <row r="291" spans="1:21" x14ac:dyDescent="0.3">
      <c r="A291" s="20">
        <v>290</v>
      </c>
      <c r="B291" s="26"/>
      <c r="C291" s="26"/>
      <c r="D291" s="26"/>
      <c r="E291" s="27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17">
        <f t="shared" si="12"/>
        <v>0</v>
      </c>
      <c r="T291" s="17">
        <f t="shared" si="13"/>
        <v>0</v>
      </c>
      <c r="U291" s="17" t="e">
        <f t="shared" si="14"/>
        <v>#DIV/0!</v>
      </c>
    </row>
    <row r="292" spans="1:21" x14ac:dyDescent="0.3">
      <c r="A292" s="20">
        <v>291</v>
      </c>
      <c r="B292" s="26"/>
      <c r="C292" s="26"/>
      <c r="D292" s="26"/>
      <c r="E292" s="27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17">
        <f t="shared" si="12"/>
        <v>0</v>
      </c>
      <c r="T292" s="17">
        <f t="shared" si="13"/>
        <v>0</v>
      </c>
      <c r="U292" s="17" t="e">
        <f t="shared" si="14"/>
        <v>#DIV/0!</v>
      </c>
    </row>
    <row r="293" spans="1:21" x14ac:dyDescent="0.3">
      <c r="A293" s="20">
        <v>292</v>
      </c>
      <c r="B293" s="26"/>
      <c r="C293" s="26"/>
      <c r="D293" s="26"/>
      <c r="E293" s="27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17">
        <f t="shared" si="12"/>
        <v>0</v>
      </c>
      <c r="T293" s="17">
        <f t="shared" si="13"/>
        <v>0</v>
      </c>
      <c r="U293" s="17" t="e">
        <f t="shared" si="14"/>
        <v>#DIV/0!</v>
      </c>
    </row>
    <row r="294" spans="1:21" x14ac:dyDescent="0.3">
      <c r="A294" s="20">
        <v>293</v>
      </c>
      <c r="B294" s="26"/>
      <c r="C294" s="26"/>
      <c r="D294" s="26"/>
      <c r="E294" s="27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17">
        <f t="shared" si="12"/>
        <v>0</v>
      </c>
      <c r="T294" s="17">
        <f t="shared" si="13"/>
        <v>0</v>
      </c>
      <c r="U294" s="17" t="e">
        <f t="shared" si="14"/>
        <v>#DIV/0!</v>
      </c>
    </row>
    <row r="295" spans="1:21" x14ac:dyDescent="0.3">
      <c r="A295" s="20">
        <v>294</v>
      </c>
      <c r="B295" s="26"/>
      <c r="C295" s="26"/>
      <c r="D295" s="26"/>
      <c r="E295" s="27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17">
        <f t="shared" si="12"/>
        <v>0</v>
      </c>
      <c r="T295" s="17">
        <f t="shared" si="13"/>
        <v>0</v>
      </c>
      <c r="U295" s="17" t="e">
        <f t="shared" si="14"/>
        <v>#DIV/0!</v>
      </c>
    </row>
    <row r="296" spans="1:21" x14ac:dyDescent="0.3">
      <c r="A296" s="20">
        <v>295</v>
      </c>
      <c r="B296" s="26"/>
      <c r="C296" s="26"/>
      <c r="D296" s="26"/>
      <c r="E296" s="27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17">
        <f t="shared" si="12"/>
        <v>0</v>
      </c>
      <c r="T296" s="17">
        <f t="shared" si="13"/>
        <v>0</v>
      </c>
      <c r="U296" s="17" t="e">
        <f t="shared" si="14"/>
        <v>#DIV/0!</v>
      </c>
    </row>
    <row r="297" spans="1:21" x14ac:dyDescent="0.3">
      <c r="A297" s="20">
        <v>296</v>
      </c>
      <c r="B297" s="26"/>
      <c r="C297" s="26"/>
      <c r="D297" s="26"/>
      <c r="E297" s="27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17">
        <f t="shared" si="12"/>
        <v>0</v>
      </c>
      <c r="T297" s="17">
        <f t="shared" si="13"/>
        <v>0</v>
      </c>
      <c r="U297" s="17" t="e">
        <f t="shared" si="14"/>
        <v>#DIV/0!</v>
      </c>
    </row>
    <row r="298" spans="1:21" x14ac:dyDescent="0.3">
      <c r="A298" s="20">
        <v>297</v>
      </c>
      <c r="B298" s="26"/>
      <c r="C298" s="26"/>
      <c r="D298" s="26"/>
      <c r="E298" s="27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17">
        <f t="shared" si="12"/>
        <v>0</v>
      </c>
      <c r="T298" s="17">
        <f t="shared" si="13"/>
        <v>0</v>
      </c>
      <c r="U298" s="17" t="e">
        <f t="shared" si="14"/>
        <v>#DIV/0!</v>
      </c>
    </row>
    <row r="299" spans="1:21" x14ac:dyDescent="0.3">
      <c r="A299" s="20">
        <v>298</v>
      </c>
      <c r="B299" s="26"/>
      <c r="C299" s="26"/>
      <c r="D299" s="26"/>
      <c r="E299" s="27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17">
        <f t="shared" si="12"/>
        <v>0</v>
      </c>
      <c r="T299" s="17">
        <f t="shared" si="13"/>
        <v>0</v>
      </c>
      <c r="U299" s="17" t="e">
        <f t="shared" si="14"/>
        <v>#DIV/0!</v>
      </c>
    </row>
    <row r="300" spans="1:21" x14ac:dyDescent="0.3">
      <c r="A300" s="20">
        <v>299</v>
      </c>
      <c r="B300" s="26"/>
      <c r="C300" s="26"/>
      <c r="D300" s="26"/>
      <c r="E300" s="27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17">
        <f t="shared" si="12"/>
        <v>0</v>
      </c>
      <c r="T300" s="17">
        <f t="shared" si="13"/>
        <v>0</v>
      </c>
      <c r="U300" s="17" t="e">
        <f t="shared" si="14"/>
        <v>#DIV/0!</v>
      </c>
    </row>
    <row r="301" spans="1:21" x14ac:dyDescent="0.3">
      <c r="A301" s="20">
        <v>300</v>
      </c>
      <c r="B301" s="26"/>
      <c r="C301" s="26"/>
      <c r="D301" s="26"/>
      <c r="E301" s="27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17">
        <f t="shared" si="12"/>
        <v>0</v>
      </c>
      <c r="T301" s="17">
        <f t="shared" si="13"/>
        <v>0</v>
      </c>
      <c r="U301" s="17" t="e">
        <f t="shared" si="14"/>
        <v>#DIV/0!</v>
      </c>
    </row>
    <row r="302" spans="1:21" x14ac:dyDescent="0.3">
      <c r="A302" s="20">
        <v>301</v>
      </c>
      <c r="B302" s="26"/>
      <c r="C302" s="26"/>
      <c r="D302" s="26"/>
      <c r="E302" s="27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17">
        <f t="shared" si="12"/>
        <v>0</v>
      </c>
      <c r="T302" s="17">
        <f t="shared" si="13"/>
        <v>0</v>
      </c>
      <c r="U302" s="17" t="e">
        <f t="shared" si="14"/>
        <v>#DIV/0!</v>
      </c>
    </row>
    <row r="303" spans="1:21" x14ac:dyDescent="0.3">
      <c r="A303" s="20">
        <v>302</v>
      </c>
      <c r="B303" s="26"/>
      <c r="C303" s="26"/>
      <c r="D303" s="26"/>
      <c r="E303" s="27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17">
        <f t="shared" si="12"/>
        <v>0</v>
      </c>
      <c r="T303" s="17">
        <f t="shared" si="13"/>
        <v>0</v>
      </c>
      <c r="U303" s="17" t="e">
        <f t="shared" si="14"/>
        <v>#DIV/0!</v>
      </c>
    </row>
    <row r="304" spans="1:21" x14ac:dyDescent="0.3">
      <c r="A304" s="20">
        <v>303</v>
      </c>
      <c r="B304" s="26"/>
      <c r="C304" s="26"/>
      <c r="D304" s="26"/>
      <c r="E304" s="27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17">
        <f t="shared" si="12"/>
        <v>0</v>
      </c>
      <c r="T304" s="17">
        <f t="shared" si="13"/>
        <v>0</v>
      </c>
      <c r="U304" s="17" t="e">
        <f t="shared" si="14"/>
        <v>#DIV/0!</v>
      </c>
    </row>
    <row r="305" spans="1:21" x14ac:dyDescent="0.3">
      <c r="A305" s="20">
        <v>304</v>
      </c>
      <c r="B305" s="26"/>
      <c r="C305" s="26"/>
      <c r="D305" s="26"/>
      <c r="E305" s="27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17">
        <f t="shared" si="12"/>
        <v>0</v>
      </c>
      <c r="T305" s="17">
        <f t="shared" si="13"/>
        <v>0</v>
      </c>
      <c r="U305" s="17" t="e">
        <f t="shared" si="14"/>
        <v>#DIV/0!</v>
      </c>
    </row>
    <row r="306" spans="1:21" x14ac:dyDescent="0.3">
      <c r="A306" s="20">
        <v>305</v>
      </c>
      <c r="B306" s="26"/>
      <c r="C306" s="26"/>
      <c r="D306" s="26"/>
      <c r="E306" s="27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17">
        <f t="shared" si="12"/>
        <v>0</v>
      </c>
      <c r="T306" s="17">
        <f t="shared" si="13"/>
        <v>0</v>
      </c>
      <c r="U306" s="17" t="e">
        <f t="shared" si="14"/>
        <v>#DIV/0!</v>
      </c>
    </row>
    <row r="307" spans="1:21" x14ac:dyDescent="0.3">
      <c r="A307" s="20">
        <v>306</v>
      </c>
      <c r="B307" s="26"/>
      <c r="C307" s="26"/>
      <c r="D307" s="26"/>
      <c r="E307" s="27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17">
        <f t="shared" si="12"/>
        <v>0</v>
      </c>
      <c r="T307" s="17">
        <f t="shared" si="13"/>
        <v>0</v>
      </c>
      <c r="U307" s="17" t="e">
        <f t="shared" si="14"/>
        <v>#DIV/0!</v>
      </c>
    </row>
    <row r="308" spans="1:21" x14ac:dyDescent="0.3">
      <c r="A308" s="20">
        <v>307</v>
      </c>
      <c r="B308" s="26"/>
      <c r="C308" s="26"/>
      <c r="D308" s="26"/>
      <c r="E308" s="27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17">
        <f t="shared" si="12"/>
        <v>0</v>
      </c>
      <c r="T308" s="17">
        <f t="shared" si="13"/>
        <v>0</v>
      </c>
      <c r="U308" s="17" t="e">
        <f t="shared" si="14"/>
        <v>#DIV/0!</v>
      </c>
    </row>
    <row r="309" spans="1:21" x14ac:dyDescent="0.3">
      <c r="A309" s="20">
        <v>308</v>
      </c>
      <c r="B309" s="26"/>
      <c r="C309" s="26"/>
      <c r="D309" s="26"/>
      <c r="E309" s="27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17">
        <f t="shared" si="12"/>
        <v>0</v>
      </c>
      <c r="T309" s="17">
        <f t="shared" si="13"/>
        <v>0</v>
      </c>
      <c r="U309" s="17" t="e">
        <f t="shared" si="14"/>
        <v>#DIV/0!</v>
      </c>
    </row>
    <row r="310" spans="1:21" x14ac:dyDescent="0.3">
      <c r="A310" s="20">
        <v>309</v>
      </c>
      <c r="B310" s="26"/>
      <c r="C310" s="26"/>
      <c r="D310" s="26"/>
      <c r="E310" s="27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17">
        <f t="shared" si="12"/>
        <v>0</v>
      </c>
      <c r="T310" s="17">
        <f t="shared" si="13"/>
        <v>0</v>
      </c>
      <c r="U310" s="17" t="e">
        <f t="shared" si="14"/>
        <v>#DIV/0!</v>
      </c>
    </row>
    <row r="311" spans="1:21" x14ac:dyDescent="0.3">
      <c r="A311" s="20">
        <v>310</v>
      </c>
      <c r="B311" s="26"/>
      <c r="C311" s="26"/>
      <c r="D311" s="26"/>
      <c r="E311" s="27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17">
        <f t="shared" si="12"/>
        <v>0</v>
      </c>
      <c r="T311" s="17">
        <f t="shared" si="13"/>
        <v>0</v>
      </c>
      <c r="U311" s="17" t="e">
        <f t="shared" si="14"/>
        <v>#DIV/0!</v>
      </c>
    </row>
    <row r="312" spans="1:21" x14ac:dyDescent="0.3">
      <c r="A312" s="20">
        <v>311</v>
      </c>
      <c r="B312" s="26"/>
      <c r="C312" s="26"/>
      <c r="D312" s="26"/>
      <c r="E312" s="27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17">
        <f t="shared" si="12"/>
        <v>0</v>
      </c>
      <c r="T312" s="17">
        <f t="shared" si="13"/>
        <v>0</v>
      </c>
      <c r="U312" s="17" t="e">
        <f t="shared" si="14"/>
        <v>#DIV/0!</v>
      </c>
    </row>
    <row r="313" spans="1:21" x14ac:dyDescent="0.3">
      <c r="A313" s="20">
        <v>312</v>
      </c>
      <c r="B313" s="26"/>
      <c r="C313" s="26"/>
      <c r="D313" s="26"/>
      <c r="E313" s="27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17">
        <f t="shared" si="12"/>
        <v>0</v>
      </c>
      <c r="T313" s="17">
        <f t="shared" si="13"/>
        <v>0</v>
      </c>
      <c r="U313" s="17" t="e">
        <f t="shared" si="14"/>
        <v>#DIV/0!</v>
      </c>
    </row>
    <row r="314" spans="1:21" x14ac:dyDescent="0.3">
      <c r="A314" s="20">
        <v>313</v>
      </c>
      <c r="B314" s="26"/>
      <c r="C314" s="26"/>
      <c r="D314" s="26"/>
      <c r="E314" s="27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17">
        <f t="shared" si="12"/>
        <v>0</v>
      </c>
      <c r="T314" s="17">
        <f t="shared" si="13"/>
        <v>0</v>
      </c>
      <c r="U314" s="17" t="e">
        <f t="shared" si="14"/>
        <v>#DIV/0!</v>
      </c>
    </row>
    <row r="315" spans="1:21" x14ac:dyDescent="0.3">
      <c r="A315" s="20">
        <v>314</v>
      </c>
      <c r="B315" s="26"/>
      <c r="C315" s="26"/>
      <c r="D315" s="26"/>
      <c r="E315" s="27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17">
        <f t="shared" si="12"/>
        <v>0</v>
      </c>
      <c r="T315" s="17">
        <f t="shared" si="13"/>
        <v>0</v>
      </c>
      <c r="U315" s="17" t="e">
        <f t="shared" si="14"/>
        <v>#DIV/0!</v>
      </c>
    </row>
    <row r="316" spans="1:21" x14ac:dyDescent="0.3">
      <c r="A316" s="20">
        <v>315</v>
      </c>
      <c r="B316" s="26"/>
      <c r="C316" s="26"/>
      <c r="D316" s="26"/>
      <c r="E316" s="27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17">
        <f t="shared" si="12"/>
        <v>0</v>
      </c>
      <c r="T316" s="17">
        <f t="shared" si="13"/>
        <v>0</v>
      </c>
      <c r="U316" s="17" t="e">
        <f t="shared" si="14"/>
        <v>#DIV/0!</v>
      </c>
    </row>
    <row r="317" spans="1:21" x14ac:dyDescent="0.3">
      <c r="A317" s="20">
        <v>316</v>
      </c>
      <c r="B317" s="26"/>
      <c r="C317" s="26"/>
      <c r="D317" s="26"/>
      <c r="E317" s="27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17">
        <f t="shared" si="12"/>
        <v>0</v>
      </c>
      <c r="T317" s="17">
        <f t="shared" si="13"/>
        <v>0</v>
      </c>
      <c r="U317" s="17" t="e">
        <f t="shared" si="14"/>
        <v>#DIV/0!</v>
      </c>
    </row>
    <row r="318" spans="1:21" x14ac:dyDescent="0.3">
      <c r="A318" s="20">
        <v>317</v>
      </c>
      <c r="B318" s="26"/>
      <c r="C318" s="26"/>
      <c r="D318" s="26"/>
      <c r="E318" s="27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17">
        <f t="shared" si="12"/>
        <v>0</v>
      </c>
      <c r="T318" s="17">
        <f t="shared" si="13"/>
        <v>0</v>
      </c>
      <c r="U318" s="17" t="e">
        <f t="shared" si="14"/>
        <v>#DIV/0!</v>
      </c>
    </row>
    <row r="319" spans="1:21" x14ac:dyDescent="0.3">
      <c r="A319" s="20">
        <v>318</v>
      </c>
      <c r="B319" s="26"/>
      <c r="C319" s="26"/>
      <c r="D319" s="26"/>
      <c r="E319" s="27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17">
        <f t="shared" si="12"/>
        <v>0</v>
      </c>
      <c r="T319" s="17">
        <f t="shared" si="13"/>
        <v>0</v>
      </c>
      <c r="U319" s="17" t="e">
        <f t="shared" si="14"/>
        <v>#DIV/0!</v>
      </c>
    </row>
    <row r="320" spans="1:21" x14ac:dyDescent="0.3">
      <c r="A320" s="20">
        <v>319</v>
      </c>
      <c r="B320" s="26"/>
      <c r="C320" s="26"/>
      <c r="D320" s="26"/>
      <c r="E320" s="27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17">
        <f t="shared" si="12"/>
        <v>0</v>
      </c>
      <c r="T320" s="17">
        <f t="shared" si="13"/>
        <v>0</v>
      </c>
      <c r="U320" s="17" t="e">
        <f t="shared" si="14"/>
        <v>#DIV/0!</v>
      </c>
    </row>
    <row r="321" spans="1:21" x14ac:dyDescent="0.3">
      <c r="A321" s="20">
        <v>320</v>
      </c>
      <c r="B321" s="26"/>
      <c r="C321" s="26"/>
      <c r="D321" s="26"/>
      <c r="E321" s="27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17">
        <f t="shared" si="12"/>
        <v>0</v>
      </c>
      <c r="T321" s="17">
        <f t="shared" si="13"/>
        <v>0</v>
      </c>
      <c r="U321" s="17" t="e">
        <f t="shared" si="14"/>
        <v>#DIV/0!</v>
      </c>
    </row>
    <row r="322" spans="1:21" x14ac:dyDescent="0.3">
      <c r="A322" s="20">
        <v>321</v>
      </c>
      <c r="B322" s="26"/>
      <c r="C322" s="26"/>
      <c r="D322" s="26"/>
      <c r="E322" s="27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17">
        <f t="shared" si="12"/>
        <v>0</v>
      </c>
      <c r="T322" s="17">
        <f t="shared" si="13"/>
        <v>0</v>
      </c>
      <c r="U322" s="17" t="e">
        <f t="shared" si="14"/>
        <v>#DIV/0!</v>
      </c>
    </row>
    <row r="323" spans="1:21" x14ac:dyDescent="0.3">
      <c r="A323" s="20">
        <v>322</v>
      </c>
      <c r="B323" s="26"/>
      <c r="C323" s="26"/>
      <c r="D323" s="26"/>
      <c r="E323" s="27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17">
        <f t="shared" ref="S323:S351" si="15">COUNTA(K323:R323)*IF(B323="V",40,50)</f>
        <v>0</v>
      </c>
      <c r="T323" s="17">
        <f t="shared" ref="T323:T351" si="16">SUM(K323:R323)</f>
        <v>0</v>
      </c>
      <c r="U323" s="17" t="e">
        <f t="shared" ref="U323:U351" si="17">T323/S323*100</f>
        <v>#DIV/0!</v>
      </c>
    </row>
    <row r="324" spans="1:21" x14ac:dyDescent="0.3">
      <c r="A324" s="20">
        <v>323</v>
      </c>
      <c r="B324" s="26"/>
      <c r="C324" s="26"/>
      <c r="D324" s="26"/>
      <c r="E324" s="27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17">
        <f t="shared" si="15"/>
        <v>0</v>
      </c>
      <c r="T324" s="17">
        <f t="shared" si="16"/>
        <v>0</v>
      </c>
      <c r="U324" s="17" t="e">
        <f t="shared" si="17"/>
        <v>#DIV/0!</v>
      </c>
    </row>
    <row r="325" spans="1:21" x14ac:dyDescent="0.3">
      <c r="A325" s="20">
        <v>324</v>
      </c>
      <c r="B325" s="26"/>
      <c r="C325" s="26"/>
      <c r="D325" s="26"/>
      <c r="E325" s="27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17">
        <f t="shared" si="15"/>
        <v>0</v>
      </c>
      <c r="T325" s="17">
        <f t="shared" si="16"/>
        <v>0</v>
      </c>
      <c r="U325" s="17" t="e">
        <f t="shared" si="17"/>
        <v>#DIV/0!</v>
      </c>
    </row>
    <row r="326" spans="1:21" x14ac:dyDescent="0.3">
      <c r="A326" s="20">
        <v>325</v>
      </c>
      <c r="B326" s="26"/>
      <c r="C326" s="26"/>
      <c r="D326" s="26"/>
      <c r="E326" s="27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17">
        <f t="shared" si="15"/>
        <v>0</v>
      </c>
      <c r="T326" s="17">
        <f t="shared" si="16"/>
        <v>0</v>
      </c>
      <c r="U326" s="17" t="e">
        <f t="shared" si="17"/>
        <v>#DIV/0!</v>
      </c>
    </row>
    <row r="327" spans="1:21" x14ac:dyDescent="0.3">
      <c r="A327" s="20">
        <v>326</v>
      </c>
      <c r="B327" s="26"/>
      <c r="C327" s="26"/>
      <c r="D327" s="26"/>
      <c r="E327" s="27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17">
        <f t="shared" si="15"/>
        <v>0</v>
      </c>
      <c r="T327" s="17">
        <f t="shared" si="16"/>
        <v>0</v>
      </c>
      <c r="U327" s="17" t="e">
        <f t="shared" si="17"/>
        <v>#DIV/0!</v>
      </c>
    </row>
    <row r="328" spans="1:21" x14ac:dyDescent="0.3">
      <c r="A328" s="20">
        <v>327</v>
      </c>
      <c r="B328" s="26"/>
      <c r="C328" s="26"/>
      <c r="D328" s="26"/>
      <c r="E328" s="27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17">
        <f t="shared" si="15"/>
        <v>0</v>
      </c>
      <c r="T328" s="17">
        <f t="shared" si="16"/>
        <v>0</v>
      </c>
      <c r="U328" s="17" t="e">
        <f t="shared" si="17"/>
        <v>#DIV/0!</v>
      </c>
    </row>
    <row r="329" spans="1:21" x14ac:dyDescent="0.3">
      <c r="A329" s="20">
        <v>328</v>
      </c>
      <c r="B329" s="26"/>
      <c r="C329" s="26"/>
      <c r="D329" s="26"/>
      <c r="E329" s="27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17">
        <f t="shared" si="15"/>
        <v>0</v>
      </c>
      <c r="T329" s="17">
        <f t="shared" si="16"/>
        <v>0</v>
      </c>
      <c r="U329" s="17" t="e">
        <f t="shared" si="17"/>
        <v>#DIV/0!</v>
      </c>
    </row>
    <row r="330" spans="1:21" x14ac:dyDescent="0.3">
      <c r="A330" s="20">
        <v>329</v>
      </c>
      <c r="B330" s="26"/>
      <c r="C330" s="26"/>
      <c r="D330" s="26"/>
      <c r="E330" s="27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17">
        <f t="shared" si="15"/>
        <v>0</v>
      </c>
      <c r="T330" s="17">
        <f t="shared" si="16"/>
        <v>0</v>
      </c>
      <c r="U330" s="17" t="e">
        <f t="shared" si="17"/>
        <v>#DIV/0!</v>
      </c>
    </row>
    <row r="331" spans="1:21" x14ac:dyDescent="0.3">
      <c r="A331" s="20">
        <v>330</v>
      </c>
      <c r="B331" s="26"/>
      <c r="C331" s="26"/>
      <c r="D331" s="26"/>
      <c r="E331" s="27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17">
        <f t="shared" si="15"/>
        <v>0</v>
      </c>
      <c r="T331" s="17">
        <f t="shared" si="16"/>
        <v>0</v>
      </c>
      <c r="U331" s="17" t="e">
        <f t="shared" si="17"/>
        <v>#DIV/0!</v>
      </c>
    </row>
    <row r="332" spans="1:21" x14ac:dyDescent="0.3">
      <c r="A332" s="20">
        <v>331</v>
      </c>
      <c r="B332" s="26"/>
      <c r="C332" s="26"/>
      <c r="D332" s="26"/>
      <c r="E332" s="27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17">
        <f t="shared" si="15"/>
        <v>0</v>
      </c>
      <c r="T332" s="17">
        <f t="shared" si="16"/>
        <v>0</v>
      </c>
      <c r="U332" s="17" t="e">
        <f t="shared" si="17"/>
        <v>#DIV/0!</v>
      </c>
    </row>
    <row r="333" spans="1:21" x14ac:dyDescent="0.3">
      <c r="A333" s="20">
        <v>332</v>
      </c>
      <c r="B333" s="26"/>
      <c r="C333" s="26"/>
      <c r="D333" s="26"/>
      <c r="E333" s="27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17">
        <f t="shared" si="15"/>
        <v>0</v>
      </c>
      <c r="T333" s="17">
        <f t="shared" si="16"/>
        <v>0</v>
      </c>
      <c r="U333" s="17" t="e">
        <f t="shared" si="17"/>
        <v>#DIV/0!</v>
      </c>
    </row>
    <row r="334" spans="1:21" x14ac:dyDescent="0.3">
      <c r="A334" s="20">
        <v>333</v>
      </c>
      <c r="B334" s="26"/>
      <c r="C334" s="26"/>
      <c r="D334" s="26"/>
      <c r="E334" s="27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17">
        <f t="shared" si="15"/>
        <v>0</v>
      </c>
      <c r="T334" s="17">
        <f t="shared" si="16"/>
        <v>0</v>
      </c>
      <c r="U334" s="17" t="e">
        <f t="shared" si="17"/>
        <v>#DIV/0!</v>
      </c>
    </row>
    <row r="335" spans="1:21" x14ac:dyDescent="0.3">
      <c r="A335" s="20">
        <v>334</v>
      </c>
      <c r="B335" s="26"/>
      <c r="C335" s="26"/>
      <c r="D335" s="26"/>
      <c r="E335" s="27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17">
        <f t="shared" si="15"/>
        <v>0</v>
      </c>
      <c r="T335" s="17">
        <f t="shared" si="16"/>
        <v>0</v>
      </c>
      <c r="U335" s="17" t="e">
        <f t="shared" si="17"/>
        <v>#DIV/0!</v>
      </c>
    </row>
    <row r="336" spans="1:21" x14ac:dyDescent="0.3">
      <c r="A336" s="20">
        <v>335</v>
      </c>
      <c r="B336" s="26"/>
      <c r="C336" s="26"/>
      <c r="D336" s="26"/>
      <c r="E336" s="27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17">
        <f t="shared" si="15"/>
        <v>0</v>
      </c>
      <c r="T336" s="17">
        <f t="shared" si="16"/>
        <v>0</v>
      </c>
      <c r="U336" s="17" t="e">
        <f t="shared" si="17"/>
        <v>#DIV/0!</v>
      </c>
    </row>
    <row r="337" spans="1:21" x14ac:dyDescent="0.3">
      <c r="A337" s="20">
        <v>336</v>
      </c>
      <c r="B337" s="26"/>
      <c r="C337" s="26"/>
      <c r="D337" s="26"/>
      <c r="E337" s="27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17">
        <f t="shared" si="15"/>
        <v>0</v>
      </c>
      <c r="T337" s="17">
        <f t="shared" si="16"/>
        <v>0</v>
      </c>
      <c r="U337" s="17" t="e">
        <f t="shared" si="17"/>
        <v>#DIV/0!</v>
      </c>
    </row>
    <row r="338" spans="1:21" x14ac:dyDescent="0.3">
      <c r="A338" s="20">
        <v>337</v>
      </c>
      <c r="B338" s="26"/>
      <c r="C338" s="26"/>
      <c r="D338" s="26"/>
      <c r="E338" s="27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17">
        <f t="shared" si="15"/>
        <v>0</v>
      </c>
      <c r="T338" s="17">
        <f t="shared" si="16"/>
        <v>0</v>
      </c>
      <c r="U338" s="17" t="e">
        <f t="shared" si="17"/>
        <v>#DIV/0!</v>
      </c>
    </row>
    <row r="339" spans="1:21" x14ac:dyDescent="0.3">
      <c r="A339" s="20">
        <v>338</v>
      </c>
      <c r="B339" s="26"/>
      <c r="C339" s="26"/>
      <c r="D339" s="26"/>
      <c r="E339" s="27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17">
        <f t="shared" si="15"/>
        <v>0</v>
      </c>
      <c r="T339" s="17">
        <f t="shared" si="16"/>
        <v>0</v>
      </c>
      <c r="U339" s="17" t="e">
        <f t="shared" si="17"/>
        <v>#DIV/0!</v>
      </c>
    </row>
    <row r="340" spans="1:21" x14ac:dyDescent="0.3">
      <c r="A340" s="20">
        <v>339</v>
      </c>
      <c r="B340" s="26"/>
      <c r="C340" s="26"/>
      <c r="D340" s="26"/>
      <c r="E340" s="27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17">
        <f t="shared" si="15"/>
        <v>0</v>
      </c>
      <c r="T340" s="17">
        <f t="shared" si="16"/>
        <v>0</v>
      </c>
      <c r="U340" s="17" t="e">
        <f t="shared" si="17"/>
        <v>#DIV/0!</v>
      </c>
    </row>
    <row r="341" spans="1:21" x14ac:dyDescent="0.3">
      <c r="A341" s="20">
        <v>340</v>
      </c>
      <c r="B341" s="26"/>
      <c r="C341" s="26"/>
      <c r="D341" s="26"/>
      <c r="E341" s="27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17">
        <f t="shared" si="15"/>
        <v>0</v>
      </c>
      <c r="T341" s="17">
        <f t="shared" si="16"/>
        <v>0</v>
      </c>
      <c r="U341" s="17" t="e">
        <f t="shared" si="17"/>
        <v>#DIV/0!</v>
      </c>
    </row>
    <row r="342" spans="1:21" x14ac:dyDescent="0.3">
      <c r="A342" s="20">
        <v>341</v>
      </c>
      <c r="B342" s="26"/>
      <c r="C342" s="26"/>
      <c r="D342" s="26"/>
      <c r="E342" s="27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17">
        <f t="shared" si="15"/>
        <v>0</v>
      </c>
      <c r="T342" s="17">
        <f t="shared" si="16"/>
        <v>0</v>
      </c>
      <c r="U342" s="17" t="e">
        <f t="shared" si="17"/>
        <v>#DIV/0!</v>
      </c>
    </row>
    <row r="343" spans="1:21" x14ac:dyDescent="0.3">
      <c r="A343" s="20">
        <v>342</v>
      </c>
      <c r="B343" s="26"/>
      <c r="C343" s="26"/>
      <c r="D343" s="26"/>
      <c r="E343" s="27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17">
        <f t="shared" si="15"/>
        <v>0</v>
      </c>
      <c r="T343" s="17">
        <f t="shared" si="16"/>
        <v>0</v>
      </c>
      <c r="U343" s="17" t="e">
        <f t="shared" si="17"/>
        <v>#DIV/0!</v>
      </c>
    </row>
    <row r="344" spans="1:21" x14ac:dyDescent="0.3">
      <c r="A344" s="20">
        <v>343</v>
      </c>
      <c r="B344" s="26"/>
      <c r="C344" s="26"/>
      <c r="D344" s="26"/>
      <c r="E344" s="27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17">
        <f t="shared" si="15"/>
        <v>0</v>
      </c>
      <c r="T344" s="17">
        <f t="shared" si="16"/>
        <v>0</v>
      </c>
      <c r="U344" s="17" t="e">
        <f t="shared" si="17"/>
        <v>#DIV/0!</v>
      </c>
    </row>
    <row r="345" spans="1:21" x14ac:dyDescent="0.3">
      <c r="A345" s="20">
        <v>344</v>
      </c>
      <c r="B345" s="26"/>
      <c r="C345" s="26"/>
      <c r="D345" s="26"/>
      <c r="E345" s="27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17">
        <f t="shared" si="15"/>
        <v>0</v>
      </c>
      <c r="T345" s="17">
        <f t="shared" si="16"/>
        <v>0</v>
      </c>
      <c r="U345" s="17" t="e">
        <f t="shared" si="17"/>
        <v>#DIV/0!</v>
      </c>
    </row>
    <row r="346" spans="1:21" x14ac:dyDescent="0.3">
      <c r="A346" s="20">
        <v>345</v>
      </c>
      <c r="B346" s="26"/>
      <c r="C346" s="26"/>
      <c r="D346" s="26"/>
      <c r="E346" s="27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17">
        <f t="shared" si="15"/>
        <v>0</v>
      </c>
      <c r="T346" s="17">
        <f t="shared" si="16"/>
        <v>0</v>
      </c>
      <c r="U346" s="17" t="e">
        <f t="shared" si="17"/>
        <v>#DIV/0!</v>
      </c>
    </row>
    <row r="347" spans="1:21" x14ac:dyDescent="0.3">
      <c r="A347" s="20">
        <v>346</v>
      </c>
      <c r="B347" s="26"/>
      <c r="C347" s="26"/>
      <c r="D347" s="26"/>
      <c r="E347" s="27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17">
        <f t="shared" si="15"/>
        <v>0</v>
      </c>
      <c r="T347" s="17">
        <f t="shared" si="16"/>
        <v>0</v>
      </c>
      <c r="U347" s="17" t="e">
        <f t="shared" si="17"/>
        <v>#DIV/0!</v>
      </c>
    </row>
    <row r="348" spans="1:21" x14ac:dyDescent="0.3">
      <c r="A348" s="20">
        <v>347</v>
      </c>
      <c r="B348" s="26"/>
      <c r="C348" s="26"/>
      <c r="D348" s="26"/>
      <c r="E348" s="27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17">
        <f t="shared" si="15"/>
        <v>0</v>
      </c>
      <c r="T348" s="17">
        <f t="shared" si="16"/>
        <v>0</v>
      </c>
      <c r="U348" s="17" t="e">
        <f t="shared" si="17"/>
        <v>#DIV/0!</v>
      </c>
    </row>
    <row r="349" spans="1:21" x14ac:dyDescent="0.3">
      <c r="A349" s="20">
        <v>348</v>
      </c>
      <c r="B349" s="26"/>
      <c r="C349" s="26"/>
      <c r="D349" s="26"/>
      <c r="E349" s="27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17">
        <f t="shared" si="15"/>
        <v>0</v>
      </c>
      <c r="T349" s="17">
        <f t="shared" si="16"/>
        <v>0</v>
      </c>
      <c r="U349" s="17" t="e">
        <f t="shared" si="17"/>
        <v>#DIV/0!</v>
      </c>
    </row>
    <row r="350" spans="1:21" x14ac:dyDescent="0.3">
      <c r="A350" s="20">
        <v>349</v>
      </c>
      <c r="B350" s="26"/>
      <c r="C350" s="26"/>
      <c r="D350" s="26"/>
      <c r="E350" s="27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17">
        <f t="shared" si="15"/>
        <v>0</v>
      </c>
      <c r="T350" s="17">
        <f t="shared" si="16"/>
        <v>0</v>
      </c>
      <c r="U350" s="17" t="e">
        <f t="shared" si="17"/>
        <v>#DIV/0!</v>
      </c>
    </row>
    <row r="351" spans="1:21" x14ac:dyDescent="0.3">
      <c r="A351" s="20">
        <v>350</v>
      </c>
      <c r="B351" s="26"/>
      <c r="C351" s="26"/>
      <c r="D351" s="26"/>
      <c r="E351" s="27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17">
        <f t="shared" si="15"/>
        <v>0</v>
      </c>
      <c r="T351" s="17">
        <f t="shared" si="16"/>
        <v>0</v>
      </c>
      <c r="U351" s="17" t="e">
        <f t="shared" si="17"/>
        <v>#DIV/0!</v>
      </c>
    </row>
    <row r="352" spans="1:21" x14ac:dyDescent="0.3">
      <c r="A352" s="28"/>
    </row>
  </sheetData>
  <autoFilter ref="A1:U351" xr:uid="{45EF1B58-98A7-4A7D-9E40-15A9C2FD316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202E-4C7D-41C0-BA7C-1642BA859BDA}">
  <dimension ref="A1:AF69"/>
  <sheetViews>
    <sheetView tabSelected="1" workbookViewId="0">
      <selection activeCell="W16" sqref="W16"/>
    </sheetView>
  </sheetViews>
  <sheetFormatPr defaultColWidth="0" defaultRowHeight="14.4" zeroHeight="1" x14ac:dyDescent="0.3"/>
  <cols>
    <col min="1" max="22" width="4.21875" customWidth="1"/>
    <col min="23" max="23" width="9.44140625" customWidth="1"/>
    <col min="24" max="32" width="4.21875" hidden="1" customWidth="1"/>
    <col min="33" max="16384" width="8.88671875" hidden="1"/>
  </cols>
  <sheetData>
    <row r="1" spans="1:32" x14ac:dyDescent="0.3"/>
    <row r="2" spans="1:32" x14ac:dyDescent="0.3"/>
    <row r="3" spans="1:32" x14ac:dyDescent="0.3"/>
    <row r="4" spans="1:32" x14ac:dyDescent="0.3"/>
    <row r="5" spans="1:32" x14ac:dyDescent="0.3"/>
    <row r="6" spans="1:32" x14ac:dyDescent="0.3"/>
    <row r="7" spans="1:32" x14ac:dyDescent="0.3"/>
    <row r="8" spans="1:32" ht="23.4" x14ac:dyDescent="0.3">
      <c r="A8" s="38" t="s">
        <v>27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11"/>
      <c r="X8" s="11"/>
      <c r="Y8" s="11"/>
      <c r="AA8" s="11"/>
      <c r="AB8" s="11"/>
      <c r="AC8" s="11"/>
      <c r="AD8" s="11"/>
    </row>
    <row r="9" spans="1:32" ht="17.399999999999999" customHeight="1" x14ac:dyDescent="0.3">
      <c r="A9" s="39" t="s">
        <v>58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7.399999999999999" customHeight="1" x14ac:dyDescent="0.3">
      <c r="A10" s="39" t="s">
        <v>57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17.399999999999999" customHeight="1" x14ac:dyDescent="0.3">
      <c r="A11" s="40" t="s">
        <v>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3"/>
      <c r="X11" s="13"/>
      <c r="Y11" s="13"/>
      <c r="Z11" s="13"/>
      <c r="AA11" s="13"/>
      <c r="AB11" s="13"/>
      <c r="AD11" s="13"/>
    </row>
    <row r="12" spans="1:32" ht="17.399999999999999" customHeight="1" x14ac:dyDescent="0.3">
      <c r="A12" s="41" t="s">
        <v>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2" t="s">
        <v>47</v>
      </c>
      <c r="X12" s="14"/>
      <c r="Y12" s="14"/>
      <c r="Z12" s="14"/>
      <c r="AA12" s="14"/>
      <c r="AB12" s="14"/>
      <c r="AC12" s="14"/>
      <c r="AD12" s="14"/>
    </row>
    <row r="13" spans="1:32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 t="s">
        <v>48</v>
      </c>
      <c r="X13" s="2"/>
      <c r="Y13" s="2"/>
      <c r="Z13" s="2"/>
      <c r="AA13" s="2"/>
      <c r="AB13" s="2"/>
      <c r="AC13" s="2"/>
      <c r="AD13" s="2"/>
    </row>
    <row r="14" spans="1:32" s="4" customFormat="1" ht="22.2" customHeight="1" x14ac:dyDescent="0.3">
      <c r="A14" s="29" t="s">
        <v>1</v>
      </c>
      <c r="B14" s="29"/>
      <c r="C14" s="29"/>
      <c r="D14" s="29"/>
      <c r="E14" s="29"/>
      <c r="F14" s="30">
        <f>VLOOKUP(W15,DATABASE!A2:Q351,5)</f>
        <v>0</v>
      </c>
      <c r="G14" s="30"/>
      <c r="H14" s="30"/>
      <c r="I14" s="30"/>
      <c r="J14" s="30"/>
      <c r="K14" s="30"/>
      <c r="L14" s="30"/>
      <c r="M14" s="30"/>
      <c r="N14" s="30"/>
      <c r="O14" s="29" t="s">
        <v>11</v>
      </c>
      <c r="P14" s="29"/>
      <c r="Q14" s="37" t="s">
        <v>6</v>
      </c>
      <c r="R14" s="37"/>
      <c r="S14" s="37"/>
      <c r="T14" s="37"/>
      <c r="U14" s="37"/>
      <c r="V14" s="37"/>
      <c r="W14" s="1" t="s">
        <v>46</v>
      </c>
    </row>
    <row r="15" spans="1:32" s="4" customFormat="1" ht="22.2" customHeight="1" x14ac:dyDescent="0.3">
      <c r="A15" s="33" t="s">
        <v>2</v>
      </c>
      <c r="B15" s="33"/>
      <c r="C15" s="33"/>
      <c r="D15" s="33"/>
      <c r="E15" s="33"/>
      <c r="F15" s="37">
        <f>VLOOKUP(W15,DATABASE!A2:Q351,6)</f>
        <v>0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W15" s="16">
        <v>2</v>
      </c>
    </row>
    <row r="16" spans="1:32" s="4" customFormat="1" ht="22.2" customHeight="1" x14ac:dyDescent="0.3">
      <c r="A16" s="33" t="s">
        <v>12</v>
      </c>
      <c r="B16" s="33"/>
      <c r="C16" s="33"/>
      <c r="D16" s="33"/>
      <c r="E16" s="33"/>
      <c r="F16" s="37" t="str">
        <f>VLOOKUP(W15,DATABASE!A2:Q351,2)&amp;" ("&amp;VLOOKUP(W15,DATABASE!A2:Q351,3)&amp;")"</f>
        <v xml:space="preserve"> ()</v>
      </c>
      <c r="G16" s="37"/>
      <c r="H16" s="37"/>
      <c r="I16" s="37"/>
      <c r="J16" s="37"/>
      <c r="K16" s="37"/>
      <c r="L16" s="36" t="s">
        <v>13</v>
      </c>
      <c r="M16" s="36"/>
      <c r="N16" s="36"/>
      <c r="O16" s="37">
        <f>VLOOKUP(W15,DATABASE!A2:Q351,4)</f>
        <v>0</v>
      </c>
      <c r="P16" s="37"/>
      <c r="Q16" s="37"/>
      <c r="R16" s="37"/>
      <c r="S16" s="37"/>
      <c r="T16" s="37"/>
      <c r="U16" s="37"/>
      <c r="V16" s="37"/>
      <c r="W16" s="1" t="s">
        <v>54</v>
      </c>
      <c r="X16" s="1"/>
      <c r="Y16" s="1"/>
      <c r="Z16" s="1"/>
      <c r="AA16" s="1"/>
      <c r="AB16" s="1"/>
      <c r="AC16" s="1"/>
      <c r="AD16" s="1"/>
    </row>
    <row r="17" spans="1:30" s="4" customFormat="1" ht="22.2" customHeight="1" x14ac:dyDescent="0.3">
      <c r="A17" s="33" t="s">
        <v>15</v>
      </c>
      <c r="B17" s="33"/>
      <c r="C17" s="33"/>
      <c r="D17" s="33"/>
      <c r="E17" s="33"/>
      <c r="F17" s="34">
        <f>VLOOKUP(W15,DATABASE!A2:Q351,8)</f>
        <v>0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W17" s="25" t="s">
        <v>53</v>
      </c>
    </row>
    <row r="18" spans="1:30" s="4" customFormat="1" ht="22.2" customHeight="1" x14ac:dyDescent="0.3">
      <c r="A18" s="33" t="s">
        <v>14</v>
      </c>
      <c r="B18" s="33"/>
      <c r="C18" s="33"/>
      <c r="D18" s="33"/>
      <c r="E18" s="33"/>
      <c r="F18" s="34">
        <f>VLOOKUP(W15,DATABASE!A2:Q351,7)</f>
        <v>0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4" customFormat="1" ht="22.2" customHeight="1" x14ac:dyDescent="0.3">
      <c r="A19" s="33" t="s">
        <v>16</v>
      </c>
      <c r="B19" s="33"/>
      <c r="C19" s="33"/>
      <c r="D19" s="33"/>
      <c r="E19" s="33"/>
      <c r="F19" s="34" t="str">
        <f>VLOOKUP(W15,DATABASE!A2:Q351,9)&amp;" ("&amp;VLOOKUP(W15,DATABASE!A2:Q351,10)&amp;")"</f>
        <v xml:space="preserve"> ()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1"/>
      <c r="V19" s="1"/>
      <c r="W19" s="1" t="s">
        <v>55</v>
      </c>
      <c r="X19" s="1"/>
      <c r="Y19" s="1"/>
      <c r="Z19" s="1"/>
      <c r="AA19" s="1"/>
      <c r="AB19" s="1"/>
      <c r="AC19" s="1"/>
      <c r="AD19" s="1"/>
    </row>
    <row r="20" spans="1:30" x14ac:dyDescent="0.3">
      <c r="A20" s="3"/>
      <c r="W20" s="1" t="s">
        <v>56</v>
      </c>
    </row>
    <row r="21" spans="1:30" s="10" customFormat="1" ht="26.4" customHeight="1" x14ac:dyDescent="0.3">
      <c r="A21" s="31" t="s">
        <v>3</v>
      </c>
      <c r="B21" s="31"/>
      <c r="C21" s="31"/>
      <c r="D21" s="31"/>
      <c r="E21" s="31"/>
      <c r="F21" s="31"/>
      <c r="G21" s="31"/>
      <c r="H21" s="31"/>
      <c r="I21" s="31"/>
      <c r="J21" s="31"/>
      <c r="K21" s="35" t="s">
        <v>4</v>
      </c>
      <c r="L21" s="35"/>
      <c r="M21" s="35"/>
      <c r="N21" s="35"/>
      <c r="O21" s="35"/>
      <c r="P21" s="35"/>
      <c r="Q21" s="35" t="s">
        <v>5</v>
      </c>
      <c r="R21" s="35"/>
      <c r="S21" s="35"/>
      <c r="T21" s="35"/>
      <c r="U21" s="35"/>
      <c r="V21" s="35"/>
    </row>
    <row r="22" spans="1:30" s="10" customFormat="1" ht="26.4" customHeight="1" x14ac:dyDescent="0.3">
      <c r="A22" s="32" t="s">
        <v>6</v>
      </c>
      <c r="B22" s="32"/>
      <c r="C22" s="32"/>
      <c r="D22" s="32"/>
      <c r="E22" s="32"/>
      <c r="F22" s="32"/>
      <c r="G22" s="32"/>
      <c r="H22" s="32"/>
      <c r="I22" s="32"/>
      <c r="J22" s="32"/>
      <c r="K22" s="35">
        <f>IF((VLOOKUP($W$15,DATABASE!$A$2:$Q$351,2))="V",40,50)</f>
        <v>50</v>
      </c>
      <c r="L22" s="35"/>
      <c r="M22" s="35"/>
      <c r="N22" s="35"/>
      <c r="O22" s="35"/>
      <c r="P22" s="35"/>
      <c r="Q22" s="35">
        <f>VLOOKUP(W15,DATABASE!A2:Q351,11)</f>
        <v>0</v>
      </c>
      <c r="R22" s="35"/>
      <c r="S22" s="35"/>
      <c r="T22" s="35"/>
      <c r="U22" s="35"/>
      <c r="V22" s="35"/>
    </row>
    <row r="23" spans="1:30" s="10" customFormat="1" ht="26.4" customHeight="1" x14ac:dyDescent="0.3">
      <c r="A23" s="32" t="s">
        <v>7</v>
      </c>
      <c r="B23" s="32"/>
      <c r="C23" s="32"/>
      <c r="D23" s="32"/>
      <c r="E23" s="32"/>
      <c r="F23" s="32"/>
      <c r="G23" s="32"/>
      <c r="H23" s="32"/>
      <c r="I23" s="32"/>
      <c r="J23" s="32"/>
      <c r="K23" s="35">
        <f>IF((VLOOKUP($W$15,DATABASE!$A$2:$Q$351,2))="V",40,50)</f>
        <v>50</v>
      </c>
      <c r="L23" s="35"/>
      <c r="M23" s="35"/>
      <c r="N23" s="35"/>
      <c r="O23" s="35"/>
      <c r="P23" s="35"/>
      <c r="Q23" s="35">
        <f>VLOOKUP(W15,DATABASE!A2:Q351,12)</f>
        <v>0</v>
      </c>
      <c r="R23" s="35"/>
      <c r="S23" s="35"/>
      <c r="T23" s="35"/>
      <c r="U23" s="35"/>
      <c r="V23" s="35"/>
    </row>
    <row r="24" spans="1:30" s="10" customFormat="1" ht="26.4" customHeight="1" x14ac:dyDescent="0.3">
      <c r="A24" s="32" t="s">
        <v>8</v>
      </c>
      <c r="B24" s="32"/>
      <c r="C24" s="32"/>
      <c r="D24" s="32"/>
      <c r="E24" s="32"/>
      <c r="F24" s="32"/>
      <c r="G24" s="32"/>
      <c r="H24" s="32"/>
      <c r="I24" s="32"/>
      <c r="J24" s="32"/>
      <c r="K24" s="35">
        <f>IF((VLOOKUP($W$15,DATABASE!$A$2:$Q$351,2))="V",40,50)</f>
        <v>50</v>
      </c>
      <c r="L24" s="35"/>
      <c r="M24" s="35"/>
      <c r="N24" s="35"/>
      <c r="O24" s="35"/>
      <c r="P24" s="35"/>
      <c r="Q24" s="35">
        <f>VLOOKUP(W15,DATABASE!A2:Q351,13)</f>
        <v>0</v>
      </c>
      <c r="R24" s="35"/>
      <c r="S24" s="35"/>
      <c r="T24" s="35"/>
      <c r="U24" s="35"/>
      <c r="V24" s="35"/>
    </row>
    <row r="25" spans="1:30" s="10" customFormat="1" ht="26.4" customHeight="1" x14ac:dyDescent="0.3">
      <c r="A25" s="32" t="s">
        <v>17</v>
      </c>
      <c r="B25" s="32"/>
      <c r="C25" s="32"/>
      <c r="D25" s="32"/>
      <c r="E25" s="32"/>
      <c r="F25" s="32"/>
      <c r="G25" s="32"/>
      <c r="H25" s="32"/>
      <c r="I25" s="32"/>
      <c r="J25" s="32"/>
      <c r="K25" s="35">
        <f>IF((VLOOKUP($W$15,DATABASE!$A$2:$Q$351,2))="V",40,50)</f>
        <v>50</v>
      </c>
      <c r="L25" s="35"/>
      <c r="M25" s="35"/>
      <c r="N25" s="35"/>
      <c r="O25" s="35"/>
      <c r="P25" s="35"/>
      <c r="Q25" s="35">
        <f>VLOOKUP(W15,DATABASE!A2:Q351,14)</f>
        <v>0</v>
      </c>
      <c r="R25" s="35"/>
      <c r="S25" s="35"/>
      <c r="T25" s="35"/>
      <c r="U25" s="35"/>
      <c r="V25" s="35"/>
    </row>
    <row r="26" spans="1:30" s="10" customFormat="1" ht="26.4" customHeight="1" x14ac:dyDescent="0.3">
      <c r="A26" s="32" t="s">
        <v>18</v>
      </c>
      <c r="B26" s="32"/>
      <c r="C26" s="32"/>
      <c r="D26" s="32"/>
      <c r="E26" s="32"/>
      <c r="F26" s="32"/>
      <c r="G26" s="32"/>
      <c r="H26" s="32"/>
      <c r="I26" s="32"/>
      <c r="J26" s="32"/>
      <c r="K26" s="35">
        <f>IF((VLOOKUP($W$15,DATABASE!$A$2:$Q$351,2))="V",40,50)</f>
        <v>50</v>
      </c>
      <c r="L26" s="35"/>
      <c r="M26" s="35"/>
      <c r="N26" s="35"/>
      <c r="O26" s="35"/>
      <c r="P26" s="35"/>
      <c r="Q26" s="35">
        <f>VLOOKUP(W15,DATABASE!A2:Q351,15)</f>
        <v>0</v>
      </c>
      <c r="R26" s="35"/>
      <c r="S26" s="35"/>
      <c r="T26" s="35"/>
      <c r="U26" s="35"/>
      <c r="V26" s="35"/>
    </row>
    <row r="27" spans="1:30" s="10" customFormat="1" ht="26.4" customHeight="1" x14ac:dyDescent="0.3">
      <c r="A27" s="32" t="s">
        <v>19</v>
      </c>
      <c r="B27" s="32"/>
      <c r="C27" s="32"/>
      <c r="D27" s="32"/>
      <c r="E27" s="32"/>
      <c r="F27" s="32"/>
      <c r="G27" s="32"/>
      <c r="H27" s="32"/>
      <c r="I27" s="32"/>
      <c r="J27" s="32"/>
      <c r="K27" s="35">
        <f>IF((VLOOKUP($W$15,DATABASE!$A$2:$Q$351,2))="V",40,50)</f>
        <v>50</v>
      </c>
      <c r="L27" s="35"/>
      <c r="M27" s="35"/>
      <c r="N27" s="35"/>
      <c r="O27" s="35"/>
      <c r="P27" s="35"/>
      <c r="Q27" s="35">
        <f>VLOOKUP(W15,DATABASE!A2:Q351,16)</f>
        <v>0</v>
      </c>
      <c r="R27" s="35"/>
      <c r="S27" s="35"/>
      <c r="T27" s="35"/>
      <c r="U27" s="35"/>
      <c r="V27" s="35"/>
    </row>
    <row r="28" spans="1:30" s="10" customFormat="1" ht="26.4" customHeight="1" x14ac:dyDescent="0.3">
      <c r="A28" s="32" t="s">
        <v>22</v>
      </c>
      <c r="B28" s="32"/>
      <c r="C28" s="32"/>
      <c r="D28" s="32"/>
      <c r="E28" s="32"/>
      <c r="F28" s="32"/>
      <c r="G28" s="32"/>
      <c r="H28" s="32"/>
      <c r="I28" s="32"/>
      <c r="J28" s="32"/>
      <c r="K28" s="35">
        <f>IF((VLOOKUP($W$15,DATABASE!$A$2:$Q$351,2))="V",40,50)</f>
        <v>50</v>
      </c>
      <c r="L28" s="35"/>
      <c r="M28" s="35"/>
      <c r="N28" s="35"/>
      <c r="O28" s="35"/>
      <c r="P28" s="35"/>
      <c r="Q28" s="35">
        <f>VLOOKUP(W15,DATABASE!A2:Q351,17)</f>
        <v>0</v>
      </c>
      <c r="R28" s="35"/>
      <c r="S28" s="35"/>
      <c r="T28" s="35"/>
      <c r="U28" s="35"/>
      <c r="V28" s="35"/>
    </row>
    <row r="29" spans="1:30" s="10" customFormat="1" ht="26.4" customHeight="1" x14ac:dyDescent="0.3">
      <c r="A29" s="32" t="s">
        <v>20</v>
      </c>
      <c r="B29" s="32"/>
      <c r="C29" s="32"/>
      <c r="D29" s="32"/>
      <c r="E29" s="32"/>
      <c r="F29" s="32"/>
      <c r="G29" s="32"/>
      <c r="H29" s="32"/>
      <c r="I29" s="32"/>
      <c r="J29" s="32"/>
      <c r="K29" s="35">
        <f>IF((VLOOKUP($W$15,DATABASE!$A$2:$Q$351,2))="V",40,50)</f>
        <v>50</v>
      </c>
      <c r="L29" s="35"/>
      <c r="M29" s="35"/>
      <c r="N29" s="35"/>
      <c r="O29" s="35"/>
      <c r="P29" s="35"/>
      <c r="Q29" s="35">
        <f>VLOOKUP(W15,DATABASE!A2:U351,18)</f>
        <v>0</v>
      </c>
      <c r="R29" s="35"/>
      <c r="S29" s="35"/>
      <c r="T29" s="35"/>
      <c r="U29" s="35"/>
      <c r="V29" s="35"/>
    </row>
    <row r="30" spans="1:30" s="6" customFormat="1" x14ac:dyDescent="0.3">
      <c r="A30" s="7"/>
      <c r="B30" s="5"/>
      <c r="C30" s="5"/>
    </row>
    <row r="31" spans="1:30" s="6" customFormat="1" ht="19.2" customHeight="1" x14ac:dyDescent="0.3">
      <c r="A31" s="45" t="s">
        <v>9</v>
      </c>
      <c r="B31" s="45"/>
      <c r="C31" s="45"/>
      <c r="D31" s="45"/>
      <c r="E31" s="45"/>
      <c r="F31" s="45"/>
      <c r="G31" s="44">
        <f>VLOOKUP(W15,DATABASE!A2:U351,19)</f>
        <v>0</v>
      </c>
      <c r="H31" s="44"/>
      <c r="I31" s="44"/>
      <c r="J31" s="44"/>
    </row>
    <row r="32" spans="1:30" s="6" customFormat="1" ht="19.2" customHeight="1" x14ac:dyDescent="0.3">
      <c r="A32" s="44" t="s">
        <v>23</v>
      </c>
      <c r="B32" s="44"/>
      <c r="C32" s="44"/>
      <c r="D32" s="44"/>
      <c r="E32" s="44"/>
      <c r="F32" s="44"/>
      <c r="G32" s="44">
        <f>VLOOKUP(W15,DATABASE!A2:U351,20)</f>
        <v>0</v>
      </c>
      <c r="H32" s="44"/>
      <c r="I32" s="44"/>
      <c r="J32" s="44"/>
    </row>
    <row r="33" spans="1:22" s="6" customFormat="1" ht="19.2" customHeight="1" x14ac:dyDescent="0.3">
      <c r="A33" s="44" t="s">
        <v>10</v>
      </c>
      <c r="B33" s="44"/>
      <c r="C33" s="44"/>
      <c r="D33" s="44"/>
      <c r="E33" s="44"/>
      <c r="F33" s="44"/>
      <c r="G33" s="44" t="e">
        <f>VLOOKUP(W15,DATABASE!A2:U351,21)</f>
        <v>#DIV/0!</v>
      </c>
      <c r="H33" s="44"/>
      <c r="I33" s="44"/>
      <c r="J33" s="44"/>
    </row>
    <row r="34" spans="1:22" s="6" customFormat="1" x14ac:dyDescent="0.3">
      <c r="A34" s="8"/>
    </row>
    <row r="35" spans="1:22" s="6" customFormat="1" ht="36" customHeight="1" x14ac:dyDescent="0.3">
      <c r="A35" s="8"/>
    </row>
    <row r="36" spans="1:22" s="6" customFormat="1" x14ac:dyDescent="0.3">
      <c r="A36" s="8"/>
      <c r="B36" s="15"/>
      <c r="C36" s="15"/>
      <c r="D36" s="15"/>
      <c r="E36" s="15"/>
      <c r="F36" s="15"/>
      <c r="I36" s="15"/>
      <c r="J36" s="15"/>
      <c r="K36" s="15"/>
      <c r="L36" s="15"/>
      <c r="M36" s="15"/>
      <c r="N36" s="15"/>
      <c r="Q36" s="15"/>
      <c r="R36" s="15"/>
      <c r="S36" s="15"/>
      <c r="T36" s="15"/>
      <c r="U36" s="15"/>
    </row>
    <row r="37" spans="1:22" s="6" customFormat="1" x14ac:dyDescent="0.3">
      <c r="A37" s="42" t="s">
        <v>24</v>
      </c>
      <c r="B37" s="42"/>
      <c r="C37" s="42"/>
      <c r="D37" s="42"/>
      <c r="E37" s="42"/>
      <c r="F37" s="42"/>
      <c r="G37" s="42"/>
      <c r="H37" s="43" t="s">
        <v>25</v>
      </c>
      <c r="I37" s="43"/>
      <c r="J37" s="43"/>
      <c r="K37" s="43"/>
      <c r="L37" s="43"/>
      <c r="M37" s="43"/>
      <c r="N37" s="43"/>
      <c r="O37" s="43"/>
      <c r="P37" s="43" t="s">
        <v>26</v>
      </c>
      <c r="Q37" s="43"/>
      <c r="R37" s="43"/>
      <c r="S37" s="43"/>
      <c r="T37" s="43"/>
      <c r="U37" s="43"/>
      <c r="V37" s="43"/>
    </row>
    <row r="38" spans="1:22" s="6" customFormat="1" x14ac:dyDescent="0.3">
      <c r="A38" s="8"/>
    </row>
    <row r="39" spans="1:22" s="6" customFormat="1" x14ac:dyDescent="0.3">
      <c r="A39" s="9"/>
      <c r="D39" s="9"/>
      <c r="F39" s="9"/>
    </row>
    <row r="40" spans="1:22" s="6" customFormat="1" hidden="1" x14ac:dyDescent="0.3"/>
    <row r="41" spans="1:22" s="6" customFormat="1" hidden="1" x14ac:dyDescent="0.3"/>
    <row r="42" spans="1:22" s="6" customFormat="1" hidden="1" x14ac:dyDescent="0.3"/>
    <row r="43" spans="1:22" s="6" customFormat="1" hidden="1" x14ac:dyDescent="0.3"/>
    <row r="44" spans="1:22" s="6" customFormat="1" hidden="1" x14ac:dyDescent="0.3"/>
    <row r="45" spans="1:22" s="6" customFormat="1" hidden="1" x14ac:dyDescent="0.3"/>
    <row r="46" spans="1:22" s="6" customFormat="1" hidden="1" x14ac:dyDescent="0.3"/>
    <row r="47" spans="1:22" s="6" customFormat="1" hidden="1" x14ac:dyDescent="0.3"/>
    <row r="48" spans="1:22" s="6" customFormat="1" hidden="1" x14ac:dyDescent="0.3"/>
    <row r="49" s="6" customFormat="1" hidden="1" x14ac:dyDescent="0.3"/>
    <row r="50" s="6" customFormat="1" hidden="1" x14ac:dyDescent="0.3"/>
    <row r="51" s="6" customFormat="1" hidden="1" x14ac:dyDescent="0.3"/>
    <row r="52" s="6" customFormat="1" hidden="1" x14ac:dyDescent="0.3"/>
    <row r="53" s="6" customFormat="1" hidden="1" x14ac:dyDescent="0.3"/>
    <row r="54" s="6" customFormat="1" hidden="1" x14ac:dyDescent="0.3"/>
    <row r="55" s="6" customFormat="1" hidden="1" x14ac:dyDescent="0.3"/>
    <row r="56" s="6" customFormat="1" hidden="1" x14ac:dyDescent="0.3"/>
    <row r="57" s="6" customFormat="1" hidden="1" x14ac:dyDescent="0.3"/>
    <row r="58" s="6" customFormat="1" hidden="1" x14ac:dyDescent="0.3"/>
    <row r="59" s="6" customFormat="1" hidden="1" x14ac:dyDescent="0.3"/>
    <row r="60" s="6" customFormat="1" hidden="1" x14ac:dyDescent="0.3"/>
    <row r="61" s="6" customFormat="1" hidden="1" x14ac:dyDescent="0.3"/>
    <row r="62" s="6" customFormat="1" hidden="1" x14ac:dyDescent="0.3"/>
    <row r="63" s="6" customFormat="1" hidden="1" x14ac:dyDescent="0.3"/>
    <row r="64" s="6" customFormat="1" hidden="1" x14ac:dyDescent="0.3"/>
    <row r="65" s="6" customFormat="1" hidden="1" x14ac:dyDescent="0.3"/>
    <row r="66" s="6" customFormat="1" hidden="1" x14ac:dyDescent="0.3"/>
    <row r="67" s="6" customFormat="1" hidden="1" x14ac:dyDescent="0.3"/>
    <row r="68" s="6" customFormat="1" hidden="1" x14ac:dyDescent="0.3"/>
    <row r="69" s="6" customFormat="1" hidden="1" x14ac:dyDescent="0.3"/>
  </sheetData>
  <mergeCells count="57">
    <mergeCell ref="A37:G37"/>
    <mergeCell ref="H37:O37"/>
    <mergeCell ref="P37:V37"/>
    <mergeCell ref="A32:F32"/>
    <mergeCell ref="A31:F31"/>
    <mergeCell ref="A33:F33"/>
    <mergeCell ref="G31:J31"/>
    <mergeCell ref="G32:J32"/>
    <mergeCell ref="G33:J33"/>
    <mergeCell ref="K28:P28"/>
    <mergeCell ref="Q28:V28"/>
    <mergeCell ref="K22:P22"/>
    <mergeCell ref="Q22:V22"/>
    <mergeCell ref="A27:J27"/>
    <mergeCell ref="A28:J28"/>
    <mergeCell ref="Q25:V25"/>
    <mergeCell ref="K26:P26"/>
    <mergeCell ref="Q26:V26"/>
    <mergeCell ref="K27:P27"/>
    <mergeCell ref="Q27:V27"/>
    <mergeCell ref="A8:V8"/>
    <mergeCell ref="A9:V9"/>
    <mergeCell ref="A10:V10"/>
    <mergeCell ref="A11:V11"/>
    <mergeCell ref="A12:V12"/>
    <mergeCell ref="A29:J29"/>
    <mergeCell ref="A18:E18"/>
    <mergeCell ref="F15:T15"/>
    <mergeCell ref="A16:E16"/>
    <mergeCell ref="F16:K16"/>
    <mergeCell ref="F18:T18"/>
    <mergeCell ref="K23:P23"/>
    <mergeCell ref="Q23:V23"/>
    <mergeCell ref="A24:J24"/>
    <mergeCell ref="A25:J25"/>
    <mergeCell ref="A26:J26"/>
    <mergeCell ref="K24:P24"/>
    <mergeCell ref="Q24:V24"/>
    <mergeCell ref="K25:P25"/>
    <mergeCell ref="K29:P29"/>
    <mergeCell ref="Q29:V29"/>
    <mergeCell ref="A14:E14"/>
    <mergeCell ref="F14:N14"/>
    <mergeCell ref="A21:J21"/>
    <mergeCell ref="A22:J22"/>
    <mergeCell ref="A23:J23"/>
    <mergeCell ref="A17:E17"/>
    <mergeCell ref="A19:E19"/>
    <mergeCell ref="F19:T19"/>
    <mergeCell ref="Q21:V21"/>
    <mergeCell ref="K21:P21"/>
    <mergeCell ref="L16:N16"/>
    <mergeCell ref="A15:E15"/>
    <mergeCell ref="O14:P14"/>
    <mergeCell ref="O16:V16"/>
    <mergeCell ref="F17:T17"/>
    <mergeCell ref="Q14:V14"/>
  </mergeCells>
  <printOptions horizontalCentered="1"/>
  <pageMargins left="0.47244094488188981" right="0.35433070866141736" top="0.5" bottom="0.47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DATABASE</vt:lpstr>
      <vt:lpstr>MARKSHEET</vt:lpstr>
      <vt:lpstr>MARKSHEET!Print_Area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2021-12-17T03:16:55Z</cp:lastPrinted>
  <dcterms:created xsi:type="dcterms:W3CDTF">2021-12-17T01:48:27Z</dcterms:created>
  <dcterms:modified xsi:type="dcterms:W3CDTF">2021-12-17T04:16:40Z</dcterms:modified>
</cp:coreProperties>
</file>